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LIMP\Odsjek za potrošnju i cijene lijekova\Cijene lijekova\Tablice za web\2022\Potvrde\19_12_22\"/>
    </mc:Choice>
  </mc:AlternateContent>
  <bookViews>
    <workbookView xWindow="0" yWindow="0" windowWidth="27465" windowHeight="13260"/>
  </bookViews>
  <sheets>
    <sheet name="Sheet1" sheetId="1" r:id="rId1"/>
  </sheets>
  <definedNames>
    <definedName name="_xlnm._FilterDatabase" localSheetId="0" hidden="1">Sheet1!$B$3:$K$150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7" i="1"/>
  <c r="H22" i="1"/>
  <c r="H23" i="1"/>
  <c r="H24" i="1"/>
  <c r="H25" i="1"/>
  <c r="H27" i="1"/>
  <c r="H28" i="1"/>
  <c r="H29" i="1"/>
  <c r="H77" i="1"/>
  <c r="H78" i="1"/>
  <c r="H30" i="1"/>
  <c r="H31" i="1"/>
  <c r="H32" i="1"/>
  <c r="H33" i="1"/>
  <c r="H34" i="1"/>
  <c r="H35" i="1"/>
  <c r="H36" i="1"/>
  <c r="H37" i="1"/>
  <c r="H41" i="1"/>
  <c r="H42" i="1"/>
  <c r="H43" i="1"/>
  <c r="H45" i="1"/>
  <c r="H46" i="1"/>
  <c r="H47" i="1"/>
  <c r="H48" i="1"/>
  <c r="H4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8" i="1"/>
  <c r="H69" i="1"/>
  <c r="H70" i="1"/>
  <c r="H71" i="1"/>
  <c r="H72" i="1"/>
  <c r="H73" i="1"/>
  <c r="H74" i="1"/>
  <c r="H75" i="1"/>
  <c r="H76" i="1"/>
  <c r="H79" i="1"/>
  <c r="H80" i="1"/>
  <c r="H81" i="1"/>
  <c r="H82" i="1"/>
  <c r="H83" i="1"/>
  <c r="H84" i="1"/>
  <c r="H85" i="1"/>
  <c r="H86" i="1"/>
  <c r="H87" i="1"/>
  <c r="H90" i="1"/>
  <c r="H91" i="1"/>
  <c r="H92" i="1"/>
  <c r="H93" i="1"/>
  <c r="H94" i="1"/>
  <c r="H95" i="1"/>
  <c r="H96" i="1"/>
  <c r="H97" i="1"/>
  <c r="H98" i="1"/>
  <c r="H99" i="1"/>
  <c r="H104" i="1"/>
  <c r="H105" i="1"/>
  <c r="H106" i="1"/>
  <c r="H107" i="1"/>
  <c r="H108" i="1"/>
  <c r="H109" i="1"/>
  <c r="H110" i="1"/>
  <c r="H111" i="1"/>
  <c r="H112" i="1"/>
  <c r="H113" i="1"/>
  <c r="H115" i="1"/>
  <c r="H116" i="1"/>
  <c r="H118" i="1"/>
  <c r="H119" i="1"/>
  <c r="H120" i="1"/>
  <c r="H121" i="1"/>
  <c r="H122" i="1"/>
  <c r="H123" i="1"/>
  <c r="H128" i="1"/>
  <c r="H129" i="1"/>
  <c r="H131" i="1"/>
  <c r="H132" i="1"/>
  <c r="H133" i="1"/>
  <c r="H134" i="1"/>
  <c r="H135" i="1"/>
  <c r="H140" i="1"/>
  <c r="H141" i="1"/>
  <c r="H143" i="1"/>
  <c r="H145" i="1"/>
  <c r="H146" i="1"/>
  <c r="H147" i="1"/>
  <c r="H148" i="1"/>
  <c r="H11" i="1"/>
  <c r="H8" i="1"/>
  <c r="H9" i="1"/>
  <c r="H10" i="1"/>
  <c r="H5" i="1"/>
  <c r="H6" i="1"/>
  <c r="H7" i="1"/>
  <c r="H4" i="1"/>
</calcChain>
</file>

<file path=xl/sharedStrings.xml><?xml version="1.0" encoding="utf-8"?>
<sst xmlns="http://schemas.openxmlformats.org/spreadsheetml/2006/main" count="755" uniqueCount="487">
  <si>
    <t>Naziv lijeka i pakiranje</t>
  </si>
  <si>
    <t xml:space="preserve">Djelatna tvar </t>
  </si>
  <si>
    <t>ATK</t>
  </si>
  <si>
    <t xml:space="preserve">Broj odobrenja pakiranja </t>
  </si>
  <si>
    <t>Nositelj odobrenja</t>
  </si>
  <si>
    <t>Najviša dozvoljena cijena (kn)</t>
  </si>
  <si>
    <t>Dan objave cijene</t>
  </si>
  <si>
    <t>Dan početka važenja cijene</t>
  </si>
  <si>
    <t>Dan prestanka važenja cijene</t>
  </si>
  <si>
    <t>F-01173/1**SU-OP-0038</t>
  </si>
  <si>
    <t>Teva B.V.</t>
  </si>
  <si>
    <t xml:space="preserve">Pazopanib Teva 200 mg filmom obložene tablete, 30 tableta u blisteru, u kutiji </t>
  </si>
  <si>
    <t>pazopanibklorid</t>
  </si>
  <si>
    <t>L01EX03</t>
  </si>
  <si>
    <t>HR-H-259497647-01</t>
  </si>
  <si>
    <t xml:space="preserve">Pazopanib Teva 400 mg filmom obložene tablete, 30 tableta u blisteru, u kutiji  </t>
  </si>
  <si>
    <t>HR-H-896105408-01</t>
  </si>
  <si>
    <t xml:space="preserve">Pazopanib Zentiva 200 mg filmom obložene tablete, 30 tableta u blisteru, u kutiji </t>
  </si>
  <si>
    <t>L01EX04</t>
  </si>
  <si>
    <t>HR-H-967496214-01</t>
  </si>
  <si>
    <t>Zentiva k.s.</t>
  </si>
  <si>
    <t xml:space="preserve">Pazopanib Zentiva 400 mg filmom obložene tablete, 30 tableta u blisteru, u kutiji </t>
  </si>
  <si>
    <t>HR-H-983254437-01</t>
  </si>
  <si>
    <t>Lakozamid Accord 10 mg/ml otopina za infuziju, 1 bočica s 20 ml otopine</t>
  </si>
  <si>
    <t>lakozamid</t>
  </si>
  <si>
    <t>N03AX18</t>
  </si>
  <si>
    <t>EU/1/17/1230/026</t>
  </si>
  <si>
    <t>Accord Healthcare S.L.U.</t>
  </si>
  <si>
    <t xml:space="preserve">Ikatibant Fresenius 30 mg otopina za injekciju u napunjenoj štrcaljki, 1 napunjena štrcaljka sa 3 ml otopine s 1 iglom, u kutiji </t>
  </si>
  <si>
    <t>ikatibant</t>
  </si>
  <si>
    <t>B06AC02</t>
  </si>
  <si>
    <t>HR-H-144595233-01</t>
  </si>
  <si>
    <t>Fresenius Kabi d.o.o.</t>
  </si>
  <si>
    <t xml:space="preserve">Pazopanib Pharmascience 200 mg filmom obložene tablete, 30 tableta u blisteru, u kutiji                           </t>
  </si>
  <si>
    <t>HR-H-685087875-01</t>
  </si>
  <si>
    <t>Pharmascience International Limited</t>
  </si>
  <si>
    <t xml:space="preserve">Sona Duo 1 mg/g + 25 mg/g gel, 30 g gela u tubi, u kutiji </t>
  </si>
  <si>
    <t>adapalen; benzoilperoksid, s vodom</t>
  </si>
  <si>
    <t>D10AD53</t>
  </si>
  <si>
    <t>HR-H-865631555-02</t>
  </si>
  <si>
    <t>Belupo lijekovi i kozmetika d.d.</t>
  </si>
  <si>
    <t xml:space="preserve">Zafrilla 2 mg tablete, 28 tableta u blisteru, u kutiji </t>
  </si>
  <si>
    <t>dienogest</t>
  </si>
  <si>
    <t>G03DB08</t>
  </si>
  <si>
    <t>HR-H-412022127-01</t>
  </si>
  <si>
    <t>Gedeon Richter Plc.</t>
  </si>
  <si>
    <t xml:space="preserve">FSME-IMMUN 0,5 ml, suspenzija za injekciju u napunjenoj štrcaljki, cjepivo protiv krpeljnog encefalitisa, inaktivirano, </t>
  </si>
  <si>
    <t>inaktivirani virus krpeljnog encefalitisa (soj Neudörfl)</t>
  </si>
  <si>
    <t>J07BA01</t>
  </si>
  <si>
    <t>HR-H-946437793-05</t>
  </si>
  <si>
    <t>Pfizer Croatia d.o.o.</t>
  </si>
  <si>
    <t>FSME-IMMUN 0,25 ml Junior, suspenzija za injekciju u napunjenoj štrcaljki, cjepivo protiv krpeljnog encefalitisa, inaktivirano</t>
  </si>
  <si>
    <t>cjepivo protiv krpeljnog encefalitisa, inaktivirano</t>
  </si>
  <si>
    <t>HR-H-436912048-05</t>
  </si>
  <si>
    <t xml:space="preserve">Pyzypi 400 mg filmom obložene tablete, 30 tableta u blisteru, u kutiji  </t>
  </si>
  <si>
    <t>HR-H-170459948-01</t>
  </si>
  <si>
    <t>Stada d.o.o.</t>
  </si>
  <si>
    <t>Pyzypi 200 mg filmom obložene tablete</t>
  </si>
  <si>
    <t>HR-H-157134779-01</t>
  </si>
  <si>
    <t xml:space="preserve">Abirateron STADA 500 mg filmom obložene tablete, 60 tableta u blisteru, u kutiji </t>
  </si>
  <si>
    <t>HR-H-106535649-04</t>
  </si>
  <si>
    <t xml:space="preserve">Sunitinib Alkaloid-INT 12,5 mg tvrde kapsule, 28 kapsula u blisteru, u kutiji </t>
  </si>
  <si>
    <t>sunitinibmalat</t>
  </si>
  <si>
    <t>L01EX01</t>
  </si>
  <si>
    <t>HR-H-372899304-01</t>
  </si>
  <si>
    <t>Alkaloid - INT d.o.o.</t>
  </si>
  <si>
    <t xml:space="preserve">Sunitinib Alkaloid-INT 25 mg tvrde kapsule, 28 kapsula u blisteru, u kutiji  </t>
  </si>
  <si>
    <t>HR-H-430678976-01</t>
  </si>
  <si>
    <t xml:space="preserve">Sunitinib Alkaloid-INT 50 mg tvrde kapsule, 28 kapsula u blisteru, u kutiji </t>
  </si>
  <si>
    <t>HR-H-253142168-01</t>
  </si>
  <si>
    <t>dasatinib</t>
  </si>
  <si>
    <t>L01EA02</t>
  </si>
  <si>
    <t>HR-H-913766676-02</t>
  </si>
  <si>
    <t>HR-H-079445809-02</t>
  </si>
  <si>
    <t>Sugamadeks Teva 100 mg/ml otopina za injekciju, 10 bočica s 5 ml otopine, u kutiji</t>
  </si>
  <si>
    <t>sugamadeksnatrij</t>
  </si>
  <si>
    <t>V03AB35</t>
  </si>
  <si>
    <t>HR-H-336447679-02</t>
  </si>
  <si>
    <t>Sugamadeks Teva 100 mg/ml otopina za injekciju, 10 bočica s 2 ml otopine, u kutiji</t>
  </si>
  <si>
    <t>HR-H-336447679-01</t>
  </si>
  <si>
    <t>Sitagliptin Teva 100 mg filmom obložene tablete, 28 tableta u blisteru, u kutiji</t>
  </si>
  <si>
    <t>sitagliptinmalat</t>
  </si>
  <si>
    <t>A10BH01</t>
  </si>
  <si>
    <t>HR-H-646716317-02</t>
  </si>
  <si>
    <t>sitagliptinklorid hidrat; metforminklorid</t>
  </si>
  <si>
    <t>A10BD07</t>
  </si>
  <si>
    <t xml:space="preserve">Fordiab 50 mg/1000 mg filmom obložene tablete, 56 tableta u blisteru, u kutiji </t>
  </si>
  <si>
    <t>sitagliptinklorid hidrat, metforminklorid</t>
  </si>
  <si>
    <t>HR-H-437058084-04</t>
  </si>
  <si>
    <t xml:space="preserve">Paliperidon Teva 100 mg suspenzija za injekciju s produljenim oslobađanjem, 1 napunjena štrcaljka i 2 sigurnosne igle, u kutiji  </t>
  </si>
  <si>
    <t>paliperidonpalmitat</t>
  </si>
  <si>
    <t>N05AX13</t>
  </si>
  <si>
    <t>HR-H-931145530-01</t>
  </si>
  <si>
    <t xml:space="preserve">Paliperidon Teva 150 mg suspenzija za injekciju s produljenim oslobađanjem, 1 napunjena štrcaljka i 2 sigurnosne igle, u kutiji </t>
  </si>
  <si>
    <t>HR-H-820322152-01</t>
  </si>
  <si>
    <t>Paliperidon Teva 50 mg suspenzija za injekciju s produljenim oslobađanjem, 1 napunjena štrcaljka i 2 sigurnosne igle, u kutiji</t>
  </si>
  <si>
    <t>HR-H-425571815-01</t>
  </si>
  <si>
    <t xml:space="preserve">Paliperidon Teva 75 mg suspenzija za injekciju s produljenim oslobađanjem, 1 napunjena štrcaljka i 2 sigurnosne igle, u kutiji </t>
  </si>
  <si>
    <t>HR-H-160337760-01</t>
  </si>
  <si>
    <t>Sitagliptin/metforminklorid Teva 50 mg/1000 mg filmom obložene tablete, 56 tableta u blisteru, u kutiji</t>
  </si>
  <si>
    <t>HR-H-203503152-04</t>
  </si>
  <si>
    <t>TEVA GmbH</t>
  </si>
  <si>
    <t>Tikagrelor PharmaS 90 mg filmom obložene tablete, 56 tableta u blisteru, u kutiji</t>
  </si>
  <si>
    <t>tikagrelor</t>
  </si>
  <si>
    <t>B01AC24</t>
  </si>
  <si>
    <t>HR-H-475084577-01</t>
  </si>
  <si>
    <t>PharmaS d.o.o.</t>
  </si>
  <si>
    <t>Tikagrelor PharmaS 60 mg filmom obložene tablete, 56 tableta u blisteru, u kutiji</t>
  </si>
  <si>
    <t>HR-H-207786481-01</t>
  </si>
  <si>
    <t>Abirateron Mylan 500 mg filmom obložene tablete, 60 tableta u blisteru</t>
  </si>
  <si>
    <t>abirateronacetat</t>
  </si>
  <si>
    <t>L02BX03</t>
  </si>
  <si>
    <t>EU/1/21/1571/002</t>
  </si>
  <si>
    <t>Mylan Ireland Limited</t>
  </si>
  <si>
    <t>Glerova 50mg/1000 mg filmom obložene tablete, 56 tableta u blisteru, u kutij</t>
  </si>
  <si>
    <t>HR-H-297560295-03</t>
  </si>
  <si>
    <t>Jaglix 25 mg filmom obložene tablete, 28 tableta u blisteru, u kutiji</t>
  </si>
  <si>
    <t>sitagliptinklorid hidrat</t>
  </si>
  <si>
    <t>HR-H-791550362-02</t>
  </si>
  <si>
    <t>Jaglix 50 mg filmom obložene tablete, 28 tableta u blisteru, u kutiji</t>
  </si>
  <si>
    <t>HR-H-044641706-02</t>
  </si>
  <si>
    <t>Jaglix 100  mg filmom obložene tablete, 28 tableta u blisteru, u kutiji</t>
  </si>
  <si>
    <t xml:space="preserve">Trabektedin Teva 0,25 mg prašak za koncentrat za otopinu za infuziju, 1 bočica s praškom, u kutiji </t>
  </si>
  <si>
    <t>trabektedin</t>
  </si>
  <si>
    <t>L01CX01</t>
  </si>
  <si>
    <t>HR-H-420410111-01</t>
  </si>
  <si>
    <t>4.3.20225</t>
  </si>
  <si>
    <t xml:space="preserve">Trabektedin Teva 1 mg prašak za koncentrat za otopinu za infuziju, 1 bočica s praškom, u kutiji </t>
  </si>
  <si>
    <t>HR-H-602822922-01</t>
  </si>
  <si>
    <t xml:space="preserve">Amoksicilin Belupo 1000 mg tablete za oralnu suspenziju, 16 tableta u blisteru, u kutiji </t>
  </si>
  <si>
    <t>amoksicilin trihidrat</t>
  </si>
  <si>
    <t>J01CA04</t>
  </si>
  <si>
    <t>HR-H-584078376-01</t>
  </si>
  <si>
    <t xml:space="preserve">Abiraterone Krka 500 mg filmom obložene tablete, 60 filmom obloženih tableta, u kutiji </t>
  </si>
  <si>
    <t>Abirateron Sandoz 500 mg filmom obložene tablete, 60 tableta u blisteru, u kutiji</t>
  </si>
  <si>
    <t>HR-H-328523636-02</t>
  </si>
  <si>
    <t>Sandoz d.o.o.</t>
  </si>
  <si>
    <t>Meropenem AptaPharma 500 mg prašak za otopinu za injekciju/infuziju, 10 bočica s praškom, u kutiji</t>
  </si>
  <si>
    <t>meropenem trihidrat</t>
  </si>
  <si>
    <t>J01DH02</t>
  </si>
  <si>
    <t>HR-H-487117095-02</t>
  </si>
  <si>
    <t>Apta Medica Internacional d.o.o.</t>
  </si>
  <si>
    <t>Vildagliptin, metmorfin</t>
  </si>
  <si>
    <t xml:space="preserve">A10BD08 </t>
  </si>
  <si>
    <t>EU/1/21/1611/004</t>
  </si>
  <si>
    <t>Accord Healthcare S.LU.</t>
  </si>
  <si>
    <t xml:space="preserve">Sondelbay, otopina za injekciju u napunjenoj brizgalici, 1 napunjena brizgalica s 2,4 ml otopine </t>
  </si>
  <si>
    <t>teriparatid</t>
  </si>
  <si>
    <t>H05AA02</t>
  </si>
  <si>
    <t>EU/1/22/1628/001</t>
  </si>
  <si>
    <t xml:space="preserve">Dasatinib Accord 100 mg, 30 filmom obloženih tableta, u kutiji </t>
  </si>
  <si>
    <t>L01XE06</t>
  </si>
  <si>
    <t>EU/1/21/1540/017</t>
  </si>
  <si>
    <t xml:space="preserve">Dasatinib Accord 20 mg, 60 filmom obloženih tableta, u kutiji </t>
  </si>
  <si>
    <t>EU/1/21/1540/002</t>
  </si>
  <si>
    <t>Vildagliptin/metforminklorid Accord, 60 tableta u blisteru, u kutiji</t>
  </si>
  <si>
    <t>Sigazix 100 mg filmom obložene tablete, 28 tableta u blisteru, u kutiji</t>
  </si>
  <si>
    <t>HR-H-187526604-02</t>
  </si>
  <si>
    <t>Jadran Galenski laboratorij d.d.</t>
  </si>
  <si>
    <t>Sigazix 50 mg filmom obložene tablete, 28 tableta u blisteru, u kutiji</t>
  </si>
  <si>
    <t>HR-H-645766050-02</t>
  </si>
  <si>
    <t>Temelor 1 mg tablete, 30 tableta u blisteru, u kutiji</t>
  </si>
  <si>
    <t>lorazepam</t>
  </si>
  <si>
    <t>N05BA06</t>
  </si>
  <si>
    <t>HR-H-956450782-06</t>
  </si>
  <si>
    <t>Medochemie Ltd.</t>
  </si>
  <si>
    <t>Temelor 2,5 mg tablete, 20 tableta u blisteru, u kutiji</t>
  </si>
  <si>
    <t>HR-H-199858664-04</t>
  </si>
  <si>
    <t>Eprocliv 50 mg/1000 mg filmom obložene tablete, 56 tableta u blisteru, u kutiji</t>
  </si>
  <si>
    <t>HR-H-381949827-09</t>
  </si>
  <si>
    <t xml:space="preserve">Sandoz d.o.o., </t>
  </si>
  <si>
    <t>Adimuplan 100 mg filmom obložene tablete, 28 tableta u blisteru, u kutiji</t>
  </si>
  <si>
    <t>sitagliptinum</t>
  </si>
  <si>
    <t>HR-H-849613790-01</t>
  </si>
  <si>
    <t>Adimuplan 25 mg filmom obložene tablete, 28 tableta u blisteru, u kutiji</t>
  </si>
  <si>
    <t>HR-H-169642435-01</t>
  </si>
  <si>
    <t>Adimuplan 50 mg filmom obložene tablete, 28 tableta u blisteru, u kutiji</t>
  </si>
  <si>
    <t>HR-H-874768155-01</t>
  </si>
  <si>
    <t>Dasatinib Alpha-Medical 100 mg filmom obložene tablete, 30 tableta u blisteru, u kutiji</t>
  </si>
  <si>
    <t>HR-H-495619877-01</t>
  </si>
  <si>
    <t>Alpha-Medical d.o.o.</t>
  </si>
  <si>
    <t>Dasatinib Alpha-Medical 20 mg filmom obložene tablete, 60 tableta u blisteru, u kutiji</t>
  </si>
  <si>
    <t>HR-H-909996881-02</t>
  </si>
  <si>
    <t>Nibufar 12,5 mg tvrde kapsule, 28 kapsula u blisteru, u kutiji</t>
  </si>
  <si>
    <t>sunitinib</t>
  </si>
  <si>
    <t>HR-H-877397794-01</t>
  </si>
  <si>
    <t>Farmex d.o.o.</t>
  </si>
  <si>
    <t>Nibufar 25 mg tvrde kapsule, 28 kapsula u blisteru, u kutiji</t>
  </si>
  <si>
    <t>HR-H-334983612-01</t>
  </si>
  <si>
    <t>Nibufar 50 mg tvrde kapsule, 28 kapsula u blisteru, u kutiji</t>
  </si>
  <si>
    <t>HR-H-194495612-01</t>
  </si>
  <si>
    <t>Tikagrelor Abdi 90 mg filmom obložene tablete, 56 tableta u blisteru, u kutiji</t>
  </si>
  <si>
    <t>HR-H-862328613-02</t>
  </si>
  <si>
    <t>Abdi Farma Unipessoal Ltd.</t>
  </si>
  <si>
    <t>Kabazitaksel Viatris 20 mg/ml koncentrat za otopinu za infuziju, 1 bočica sa 3 ml koncentrata, u kutiji</t>
  </si>
  <si>
    <t>kabazitaksel</t>
  </si>
  <si>
    <t>L01CD04</t>
  </si>
  <si>
    <t>HR-H-676395661-01</t>
  </si>
  <si>
    <t>Viatris Limited</t>
  </si>
  <si>
    <t>Jamesi 50 mg/1000 mg filmom obložene tablete, 56 tableta u blisteru, u kutiji</t>
  </si>
  <si>
    <t>HR-H-465042715-03</t>
  </si>
  <si>
    <t>Abirateron Teva 500 mg filmom obložene tablete, 60 tableta u blisteru, u kutiji</t>
  </si>
  <si>
    <t>HR-H-944992831-03</t>
  </si>
  <si>
    <t xml:space="preserve">Sufentanil hameln 5 mikrograma/ml otopina za injekciju/infuziju, 10 ampula s 10 ml otopine, u kutiji </t>
  </si>
  <si>
    <t>sufentanilcitrat</t>
  </si>
  <si>
    <t>N01AH03</t>
  </si>
  <si>
    <t>HR-H-080211397-04</t>
  </si>
  <si>
    <t>hameln pharma gmbH</t>
  </si>
  <si>
    <t>Dasatinib Teva 20 mg filmom obložene tablete, 60 tableta u blisteru s jediničnom dozom, u kutiji</t>
  </si>
  <si>
    <t>HR-H-129638106-04</t>
  </si>
  <si>
    <t>TEVA B.V.</t>
  </si>
  <si>
    <t>Dasatinib Teva 100 mg filmom obložene tablete, 30 tableta u blisteru s jediničnom dozom, u kutiji</t>
  </si>
  <si>
    <t>HR-H-264714745-02</t>
  </si>
  <si>
    <t xml:space="preserve">Aknet Duo 10 mg/g + 50 mg/g gel, 1 tuba s 30 g gela, u kutiji </t>
  </si>
  <si>
    <t>klindamicinfosfat, benzoilperoksid, s vodom</t>
  </si>
  <si>
    <t>D10AF51</t>
  </si>
  <si>
    <t>HR-H-359844266-02</t>
  </si>
  <si>
    <t>Etraga 25 mg/ml prašak za suspenziju za injekciju, 1 bočica sa 100 mg azacitidina, u kutiji</t>
  </si>
  <si>
    <t>azacitidin</t>
  </si>
  <si>
    <t>L01BC07</t>
  </si>
  <si>
    <t>HR-H-730251649-01</t>
  </si>
  <si>
    <t>Dimetilfumarat Mylan 120 mg tvrde želučanootporne kapsule, 14 kapsula u blisteru, u kutiji</t>
  </si>
  <si>
    <t>dimetilfumarat</t>
  </si>
  <si>
    <t>L04AX07</t>
  </si>
  <si>
    <t>EU/1/22/1634/001</t>
  </si>
  <si>
    <t>EU/1/22/1634/005</t>
  </si>
  <si>
    <t>Dimetilfumarat Mylan 240 mg tvrde želučanootporne kapsule, 56 kapsula u blisteru, u kutiji</t>
  </si>
  <si>
    <t>Sitagliptin Accord 25 mg filmom obložene tablete, 28 tableta u blisteru u kutiji</t>
  </si>
  <si>
    <t>sitagliptin</t>
  </si>
  <si>
    <t>EU/1/22/1633/001</t>
  </si>
  <si>
    <t>Accord Healthcare SLU</t>
  </si>
  <si>
    <t>Sitagliptin Accord 50 mg filmom obložene tablete, 28 tableta u blisteru u kutiji</t>
  </si>
  <si>
    <t>EU/1/22/1633/006</t>
  </si>
  <si>
    <t>Sitagliptin Accord 100 mg filmom obložene tablete, 28 tableta u blisteru u kutiji</t>
  </si>
  <si>
    <t>EU/1/22/1633/011</t>
  </si>
  <si>
    <t xml:space="preserve">Pirfenidon Sandoz 801 mg filmom obložene tablete, 84 tablete u blisteru, u kutiji </t>
  </si>
  <si>
    <t>pirfenidon</t>
  </si>
  <si>
    <t>L04AX05</t>
  </si>
  <si>
    <t>HR-H-342743447-01</t>
  </si>
  <si>
    <t xml:space="preserve">Pirfenidon Sandoz 267 mg filmom obložene tablete, 252 tablete u blisteru, u kutiji </t>
  </si>
  <si>
    <t>HR-H-631754161-02</t>
  </si>
  <si>
    <t xml:space="preserve">Ceftriakson AptaPharma 2 g prašak za otopinu za injekciju/infuziju, 10 bočica s praškom, u kutiji </t>
  </si>
  <si>
    <t>ceftriakson</t>
  </si>
  <si>
    <t>J01DD04</t>
  </si>
  <si>
    <t>HR-H-925202559-03</t>
  </si>
  <si>
    <t>Zaxivia 100 mg filmom obložene tablete, 28 tableta u blisteru, u kutiji</t>
  </si>
  <si>
    <t>HR-H-731798215-01</t>
  </si>
  <si>
    <t>Novatin Limited</t>
  </si>
  <si>
    <t xml:space="preserve">Fokleros 150 mg filmom obložene tablete, 30 tableta u blisteru, u kutiji </t>
  </si>
  <si>
    <t>erlotinibklorid</t>
  </si>
  <si>
    <t>L01EB02</t>
  </si>
  <si>
    <t>HR-H-747716354-01</t>
  </si>
  <si>
    <t xml:space="preserve">Abirateron Pharmascience 500 mg filmom obložene tablete, 60 tableta u blisteru, u kutiji </t>
  </si>
  <si>
    <t>HR-H-952941962-02</t>
  </si>
  <si>
    <t>PHARMASCIENCE INTERNATIONAL LIMITED</t>
  </si>
  <si>
    <t>ZOLSKETIL pegylated liposomal 2 mg/ml koncentrat za otopinu za infuziju, 1 bočica s 25 ml koncentrata</t>
  </si>
  <si>
    <t>doksorubicin (pegilirani liposom)</t>
  </si>
  <si>
    <t>L01DB01</t>
  </si>
  <si>
    <t>EU/1/22/1629/003</t>
  </si>
  <si>
    <t>ZOLSKETIL pegylated liposomal 2 mg/mi koncentrat za disperziju za infuziju, 1 bočica s 10 ml koncentrata</t>
  </si>
  <si>
    <t>EU/1/22/1629/001</t>
  </si>
  <si>
    <t>Pirfenidon Zentiva 801 mg filmom obložene tablete, 84 tablete u blisteru, u kutiji</t>
  </si>
  <si>
    <t>HR-H-744772269-01</t>
  </si>
  <si>
    <t>Zentiva, k.s.</t>
  </si>
  <si>
    <t>Pirfenidon Zentiva 267 mg filmom obložene tablete, 252 tablete u blisteru, u kutiji</t>
  </si>
  <si>
    <t>HR-H-049495682-03</t>
  </si>
  <si>
    <t>Selbixo 20 mg tablete, 20 tableta u blisteru, u kutiji</t>
  </si>
  <si>
    <t>bilastin</t>
  </si>
  <si>
    <t>R06AX29</t>
  </si>
  <si>
    <t>HR-H-822035941-02</t>
  </si>
  <si>
    <t>Stada d.o.o</t>
  </si>
  <si>
    <t>Vildagliptin/metforminklorid Genericon 50 mg/1000 mg filmom obložene tablete, 60 tableta u blisteru, u kutiji</t>
  </si>
  <si>
    <t>vildagliptin/metforminklorid</t>
  </si>
  <si>
    <t>A10BD08</t>
  </si>
  <si>
    <t>HR-H-998058365-02</t>
  </si>
  <si>
    <t>Genericon Pharma Gesellschaft m.b.H.</t>
  </si>
  <si>
    <t>Pemetrexed Krka 500 mg prašak za koncentrat za otopinu za infuziju, 1 bočica s praškom, u kutiji</t>
  </si>
  <si>
    <t>pemetreksed</t>
  </si>
  <si>
    <t>L01BA04</t>
  </si>
  <si>
    <t>EU/1/18/1283/002</t>
  </si>
  <si>
    <t>KRKA-FARMA d.o.o.</t>
  </si>
  <si>
    <t>EU/1/18/1283/001</t>
  </si>
  <si>
    <t>Pemetrexed Krka 100 mg prašak za koncentrat za otopinu za infuziju, 1 bočica s praškom, u kutiji</t>
  </si>
  <si>
    <t xml:space="preserve">Moloxin 400 mg/250 ml otopina za infuziju, 1 boca s 250 ml otopine, u kutiji 
</t>
  </si>
  <si>
    <t>moksifloksacinklorid</t>
  </si>
  <si>
    <t>J01MA14</t>
  </si>
  <si>
    <t>HR-H-269339288-01</t>
  </si>
  <si>
    <t xml:space="preserve">Linezolid Krka 600 mg filmom obložene tablete, 10 tableta u blisteru, u kutiji </t>
  </si>
  <si>
    <t>linezolid</t>
  </si>
  <si>
    <t>J01XX08</t>
  </si>
  <si>
    <t>HR-H-094120244-01</t>
  </si>
  <si>
    <t>Everolimus Krka 10 mg tablete, 30 tableta u blisteru, u kutiji</t>
  </si>
  <si>
    <t>everolimus</t>
  </si>
  <si>
    <t>HR-H-121413089-02</t>
  </si>
  <si>
    <t>Everolimus Krka 2,5 mg tablete, 30 tableta u blisteru, u kutiji</t>
  </si>
  <si>
    <t>HR-H-813823361-01</t>
  </si>
  <si>
    <t>Everolimus Krka 5 mg tablete, 30 tableta u blisteru, u kutiji</t>
  </si>
  <si>
    <t>HR-H-680066928-02</t>
  </si>
  <si>
    <t>Everolimus Krka 5 mg tablete, 90 tableta u blisteru, u kutiji</t>
  </si>
  <si>
    <t>HR-H-680066928-03</t>
  </si>
  <si>
    <t xml:space="preserve">Linezolid Krka 2 mg/ml otopina za infuziju, 300 ml otopine u vrećici, u kutiji </t>
  </si>
  <si>
    <t>HR-H-611386157-01</t>
  </si>
  <si>
    <t>L01XE10</t>
  </si>
  <si>
    <t xml:space="preserve">Everolimus Krka 10 mg tablete, 30 tableta u blisteru, u kutiji, 90 tableta u blisteru, u kutiji </t>
  </si>
  <si>
    <t>HR-H-121413089-03</t>
  </si>
  <si>
    <t xml:space="preserve">Gemcitabin Sandoz 40 mg/ml koncentrat za otopinu za infuziju, 1 bočica s 50 ml koncentrata, u kutiji </t>
  </si>
  <si>
    <t>gemcitabinklorid</t>
  </si>
  <si>
    <t>L01BC05</t>
  </si>
  <si>
    <t>HR-H-343193993-03</t>
  </si>
  <si>
    <t>Emtricitabine/Tenofovir disoproxil Krka 200 mg/245 mg filmom obložene tablete, 30 tableta u bočici, u kutiji</t>
  </si>
  <si>
    <t xml:space="preserve">emtricitabin; tenofovirdizoproksilfosfat </t>
  </si>
  <si>
    <t>J05AR03</t>
  </si>
  <si>
    <t>EU/1/16/1151/002</t>
  </si>
  <si>
    <t>KRKA, d.d.</t>
  </si>
  <si>
    <t>Darunavir Krka 800 mg filmom obložene tablete, 30 tableta u bočici, u kutiji</t>
  </si>
  <si>
    <t>darunavir</t>
  </si>
  <si>
    <t>J05AE10</t>
  </si>
  <si>
    <t>EU/1/17/1249/009</t>
  </si>
  <si>
    <t xml:space="preserve">Bosentan Cipla 62,5 mg filmom obložene tablete, 56 filmom obloženih tableta u blisteru u kutiji </t>
  </si>
  <si>
    <t>bosentan</t>
  </si>
  <si>
    <t>C02KX01</t>
  </si>
  <si>
    <t>HR-H-115407683-02</t>
  </si>
  <si>
    <t>Cipla Europe NV</t>
  </si>
  <si>
    <t>Bosentan Cipla 125 mg filmom obložene tablete, 56 filmom obloženih tableta u blisteru u kutiji</t>
  </si>
  <si>
    <t>HR-H-835996921-02</t>
  </si>
  <si>
    <t>Bortezomib Accord 3,5 mg prašak za otopinu za injekciju, 1 bočica s praškom</t>
  </si>
  <si>
    <t>bortezomib</t>
  </si>
  <si>
    <t>L01XG01</t>
  </si>
  <si>
    <t>EU/1/15/1019/001</t>
  </si>
  <si>
    <t>Zaxoran 50 mg/1000 mg filmom obložene tablete, 56 tableta u blisteru, u kutiji</t>
  </si>
  <si>
    <t>HR-H-339632189-01</t>
  </si>
  <si>
    <t xml:space="preserve">Pirfenidon Teva 267 mg filmom obložene tablete, 252 tablete u blisteru, u kutiji </t>
  </si>
  <si>
    <t>HR-H-665589803-04</t>
  </si>
  <si>
    <t xml:space="preserve">Pirfenidon Teva 801 mg filmom obložene tablete, 84 tablete u blisteru, u kutiji </t>
  </si>
  <si>
    <t>HR-H-313528997-03</t>
  </si>
  <si>
    <t>Kabazitaksel Teva 10 mg/ml koncentrat za otopinu za infuziju, 1 bočica s 6 ml koncentrata, u kutiji</t>
  </si>
  <si>
    <t>HR-H-884840734-01</t>
  </si>
  <si>
    <t>Nivestim 30 MU/0,5 ml otopina za injekciju/infuziju, 5 napunjenih štrcaljki s 0,5 ml otopine</t>
  </si>
  <si>
    <t>filgrastim</t>
  </si>
  <si>
    <t>L03AA02</t>
  </si>
  <si>
    <t>EU/1/10/631/005</t>
  </si>
  <si>
    <t xml:space="preserve">Pfizer Europe MA EEIG </t>
  </si>
  <si>
    <t>Nivestim 12 MU/0,2 ml otopina za injekciju/infuziju, 5 napunjena štrcaljka s 0,2 ml otopine</t>
  </si>
  <si>
    <t>EU/1/10/631/002</t>
  </si>
  <si>
    <t xml:space="preserve">Arlesias 0,5 mg tvrde kapsule, 28 kapsula u blisteru, u kutiji 
</t>
  </si>
  <si>
    <t>fingolimodklorid</t>
  </si>
  <si>
    <t>L04AA27</t>
  </si>
  <si>
    <t>HR-H-286568242-01</t>
  </si>
  <si>
    <t>Dimetilfumarat Polpharma 120 mg tvrde želučanootporne kapsule, 14 kapsula u blisteru</t>
  </si>
  <si>
    <t>EU/1/22/1635/001</t>
  </si>
  <si>
    <t xml:space="preserve">Dimetilfumarat Polpharma 240 mg tvrde želučanootporne kapsule, 56 kapsula u blisteru </t>
  </si>
  <si>
    <t>EU/1/22/1635/003</t>
  </si>
  <si>
    <t>Semquest 6 mg/0,4 mg tablete s prilagođenim oslobađanjem, 30 tableta u blisteru, u kutiji</t>
  </si>
  <si>
    <t>solifenacin, tamsulozin</t>
  </si>
  <si>
    <t>G04CA53</t>
  </si>
  <si>
    <t>HR-H-189973461-03</t>
  </si>
  <si>
    <t>Bausch Health Ireland Limited</t>
  </si>
  <si>
    <t>Sitagliptin/metforminklorid Accord 50 mg/1000 mg filmom obložene tablete, 56 filmom obl. tableta u blisteru</t>
  </si>
  <si>
    <t>sitagliptin, metformin</t>
  </si>
  <si>
    <t>EU/1/22/1661/020</t>
  </si>
  <si>
    <t>Accord Healhtcare S.LU.</t>
  </si>
  <si>
    <t>Najviša dozvoljena cijena (EUR)</t>
  </si>
  <si>
    <t>Ranivisio 10 mg/ml otopina za injekciju, 1 bočica s 0,23 ml otopine</t>
  </si>
  <si>
    <t>ranibizumab</t>
  </si>
  <si>
    <t>S01LA04</t>
  </si>
  <si>
    <t>EU/1/22/1673/001</t>
  </si>
  <si>
    <t>Midas Pharma GmbH</t>
  </si>
  <si>
    <t>Zaldiar 37,5 mg/325 mg filmom obložene tablete, 100 tableta u blisteru, u kutiji</t>
  </si>
  <si>
    <t>tramadolklorid; paracetamol</t>
  </si>
  <si>
    <t>N02AJ13</t>
  </si>
  <si>
    <t>HR-H-252809369-05</t>
  </si>
  <si>
    <t>Pemetrexed Fresenius Kabi 25 mg/ml, 1 bočica s 20 ml koncentrata, u kutiji</t>
  </si>
  <si>
    <t xml:space="preserve"> pemetreksed</t>
  </si>
  <si>
    <t>Fresenius Kabi Deutschland GmbH</t>
  </si>
  <si>
    <t xml:space="preserve">839,79 </t>
  </si>
  <si>
    <t>Pemetrexed Fresenius Kabi 25 mg/ml, 1 bočica s 40 ml koncentrata, u kutiji</t>
  </si>
  <si>
    <t xml:space="preserve">1.678,51 </t>
  </si>
  <si>
    <t xml:space="preserve">Fezea 25 mg tablete, 50 tableta u blisteru, u kutiji </t>
  </si>
  <si>
    <t>baklofen</t>
  </si>
  <si>
    <t>M03BX01</t>
  </si>
  <si>
    <t>HR-H-661938554-01</t>
  </si>
  <si>
    <t>Makpharm d.o.o.</t>
  </si>
  <si>
    <t>Fezea 10 mg tablete, 50 tableta u blisteru, u ku</t>
  </si>
  <si>
    <t>HR-H-204090507-01</t>
  </si>
  <si>
    <t>HR-H-742539300-01</t>
  </si>
  <si>
    <t>solifenacinsukcinat, tamsulozinklorid</t>
  </si>
  <si>
    <t>Tamosin Combo 6 mg/0,4 mg tablete s prilagođenim oslobađanjem, 30 tableta u blisteru, u kutiji</t>
  </si>
  <si>
    <t>Zulbex 10 mg želučanootporne tablete, 28 tableta u blisteru, u kutiji</t>
  </si>
  <si>
    <t>rabeprazolnatrij</t>
  </si>
  <si>
    <t>A02BC04</t>
  </si>
  <si>
    <t>HR-H-002213264-05</t>
  </si>
  <si>
    <t xml:space="preserve">Zulbex 20 mg želučanootporne tablete, 28 tableta u blisteru, u kutiji </t>
  </si>
  <si>
    <t>HR-H-810396775-05</t>
  </si>
  <si>
    <t>Tapentadol Pliva 50 mg tablete s produljenim oslobađanjem, 30 tableta u blisteru s jediničnom dozom, u kutiji</t>
  </si>
  <si>
    <t>tapentadolfosfat</t>
  </si>
  <si>
    <t>N02AX06</t>
  </si>
  <si>
    <t>HR-H-591137924-03</t>
  </si>
  <si>
    <t>Pliva Hrvatska d.o.o.</t>
  </si>
  <si>
    <t>Tapentadol Pliva 100 mg tablete s produljenim oslobađanjem, 30 tableta u blisteru s jediničnom dozom, u kutiji</t>
  </si>
  <si>
    <t>HR-H-959763770-03</t>
  </si>
  <si>
    <t>Tapentadol Pliva 150 mg tablete s produljenim oslobađanjem, 30 tableta u blisteru s jediničnom dozom, u kutiji</t>
  </si>
  <si>
    <t>HR-H-777052502-03</t>
  </si>
  <si>
    <t>Etraga 25 mg/ml prašak za suspenziju za injekciju, 1 bočica sa 150 mg azacitidina, u kutiji</t>
  </si>
  <si>
    <t>HR-H-730251649-02</t>
  </si>
  <si>
    <t>Apiksaban Teva 2,5 mg filmom obložene tablete, 60 tableta u blisteru, u kutiji</t>
  </si>
  <si>
    <t>apiksaban</t>
  </si>
  <si>
    <t>B01AF02</t>
  </si>
  <si>
    <t>HR-H-445465993-03</t>
  </si>
  <si>
    <t>Apiksaban Teva 5 mg filmom obložene tablete, 60 tableta u blisteru, u kutiji</t>
  </si>
  <si>
    <t>HR-H-716911265-05</t>
  </si>
  <si>
    <t>Vatinid 0,5 mg tablete, 90 tableta u blisteru, u kutiji</t>
  </si>
  <si>
    <t>repaglinid</t>
  </si>
  <si>
    <t>A10BX02</t>
  </si>
  <si>
    <t>HR-H-606692237-02</t>
  </si>
  <si>
    <t>Vatinid 1 mg tablete, 90 tableta u blisteru, u kutiji</t>
  </si>
  <si>
    <t>HR-H-830238572-02</t>
  </si>
  <si>
    <t>Vatinid 2mg tablete, 90 tableta u blisteru, u kutiji</t>
  </si>
  <si>
    <t>HR-H-210981585-02</t>
  </si>
  <si>
    <t xml:space="preserve">Dimtruzic 120 mg tvrde želučanootporne kapsule, 14 kapsula u blisteru, u kutiji </t>
  </si>
  <si>
    <t>HR-H-868637935-01</t>
  </si>
  <si>
    <t xml:space="preserve">Dimtruzic 240 mg tvrde želučanootporne kapsule, 56 kapsula u blisteru, u kutiji </t>
  </si>
  <si>
    <t>HR-H-631343747-01</t>
  </si>
  <si>
    <t xml:space="preserve">Roswera 10 mg filmom obložene tablete, 60 tableta u blisteru, u kutiji </t>
  </si>
  <si>
    <t>rosuvastatinkalcij</t>
  </si>
  <si>
    <t>C10AA07</t>
  </si>
  <si>
    <t>HR-H-410410640-03</t>
  </si>
  <si>
    <t>Krka - farma d.o.o.</t>
  </si>
  <si>
    <t>Roswera 20 mg filmom obložene tablete, 60 tableta u blisteru, u kutij</t>
  </si>
  <si>
    <t>HR-H-284638256-03</t>
  </si>
  <si>
    <t>Roswera 40 mg filmom obložene tablete, 60 tableta u blisteru, u kutij</t>
  </si>
  <si>
    <t>HR-H-591514638-03</t>
  </si>
  <si>
    <t xml:space="preserve">Atorvastatin Genericon 80 mg filmom obložene tablete, 30 tableta u blisteru, u kutiji 
</t>
  </si>
  <si>
    <t>atorvastatinkalcij trihidrat</t>
  </si>
  <si>
    <t>C10AA05</t>
  </si>
  <si>
    <t>HR-H-451369799-07</t>
  </si>
  <si>
    <t xml:space="preserve">Atorvastatin Genericon 40 mg filmom obložene tablete, 30 tableta u blisteru, u kutiji 
</t>
  </si>
  <si>
    <t>HR-H-662292623-07</t>
  </si>
  <si>
    <t xml:space="preserve">Atorvastatin Genericon 20 mg filmom obložene tablete, 30 tableta u blisteru, u kutiji 
</t>
  </si>
  <si>
    <t>HR-H-023131915-07</t>
  </si>
  <si>
    <t xml:space="preserve">Atorvastatin Genericon 10 mg filmom obložene tablete, 30 tableta u blisteru, u kutiji </t>
  </si>
  <si>
    <t>HR-H-055749369-07</t>
  </si>
  <si>
    <t xml:space="preserve">Ximluci 10 mg/ml otopina za injekciju, 1 bočica s 0,23 ml otopine </t>
  </si>
  <si>
    <t>EU/1/22/1691/001</t>
  </si>
  <si>
    <t>STADA Arzneimittel AG</t>
  </si>
  <si>
    <t xml:space="preserve">Duloksetin STADA 90 mg tvrde želučanootporne kapsule, 28 kapsula u blisteru, u kutiji </t>
  </si>
  <si>
    <t>duloksetinklorid</t>
  </si>
  <si>
    <t>N06AX21</t>
  </si>
  <si>
    <t>HR-H-549010599-01</t>
  </si>
  <si>
    <t>89,32</t>
  </si>
  <si>
    <t>11,85</t>
  </si>
  <si>
    <t>Nodriga 100 mg filmom obložene tablete, 30 tableta u blisteru s jediničnom dozom, u kutiji</t>
  </si>
  <si>
    <t>Nodriga 20 mg filmom obložene tablete, 60 tableta u blisteru s jediničnom dozom, u kutiji</t>
  </si>
  <si>
    <t>EU/1/21/1553/002</t>
  </si>
  <si>
    <t>EU/1/16/1115/004</t>
  </si>
  <si>
    <t>EU/1/16/1115/005</t>
  </si>
  <si>
    <t>HR-H-087172599-02</t>
  </si>
  <si>
    <t xml:space="preserve">Slam 200 mg filmom obložene tablete, 112 tableta u blisteru, u kutiji </t>
  </si>
  <si>
    <t>sorafenibtosilat</t>
  </si>
  <si>
    <t>L01EX02</t>
  </si>
  <si>
    <t>HR-H-836221346-01</t>
  </si>
  <si>
    <t>Teriflunomide Accord 14 mg filmom obložene tablete, 28 tableta u blisteru</t>
  </si>
  <si>
    <t>teriflunomid</t>
  </si>
  <si>
    <t>L04AA31</t>
  </si>
  <si>
    <t>EU/1/22/1693/001</t>
  </si>
  <si>
    <t>781,41</t>
  </si>
  <si>
    <t>Sorafenib Accord 200 mg filmom obložene tablete, 112 tableta u blisteru u kutiji</t>
  </si>
  <si>
    <t>sorafenib</t>
  </si>
  <si>
    <t>L01XE05</t>
  </si>
  <si>
    <t>EU/1/22/1696/001</t>
  </si>
  <si>
    <t>Leflunomid medac 10 mg filmom obložene tablete, 30 tableta u bočici</t>
  </si>
  <si>
    <t>leflunomid</t>
  </si>
  <si>
    <t>L04AA13</t>
  </si>
  <si>
    <t>EU/1/10/637/001</t>
  </si>
  <si>
    <t>medac Gesellschaft für klinische Spezialpräparate mbH</t>
  </si>
  <si>
    <t>Leflunomid medac 20 mg filmom obložene tablete, 30 tableta u bočici</t>
  </si>
  <si>
    <t>Concor COR 1,25 mg filmom obložene tablete, 30 tableta u blisteru, u kutiji</t>
  </si>
  <si>
    <t>bisoprololfumarat</t>
  </si>
  <si>
    <t>C07AB07</t>
  </si>
  <si>
    <t>HR-H-350108325-03</t>
  </si>
  <si>
    <t>Merck d.o.o.</t>
  </si>
  <si>
    <r>
      <t xml:space="preserve">POPIS LIJEKOVA S UTVRĐENOM NAJVIŠOM DOZVOLJENOM CIJENOM LIJEKOVA NA VELIKO NA TEMELJU OBAVIJESTI O KORIŠTENJU NAJVIŠE DOZVOLJENE CIJENE LIJEKA
(SUKLADNO ČLANKU 188.a. STAVKU 8. ZAKONA O LIJEKOVIMA (NN 76/13., 90/14. i 100/18.))
</t>
    </r>
    <r>
      <rPr>
        <b/>
        <sz val="11"/>
        <rFont val="Calibri"/>
        <family val="2"/>
        <charset val="238"/>
        <scheme val="minor"/>
      </rPr>
      <t>Datum prve objave 12.01.2022.
Datum zadnje dopune 19.12.2022.</t>
    </r>
  </si>
  <si>
    <t>Tulip 80 mg filmom obložene tablete, 30 tableta u blisteru, u kutiji</t>
  </si>
  <si>
    <t>HR-H-081690558-01</t>
  </si>
  <si>
    <t xml:space="preserve">Sandoz d.o.o. </t>
  </si>
  <si>
    <t>63,00</t>
  </si>
  <si>
    <t>8,36</t>
  </si>
  <si>
    <t>EU/1/10/637/006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</si>
</sst>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32323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1" fillId="2" borderId="2" xfId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14" fontId="7" fillId="0" borderId="2" xfId="1" applyNumberFormat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2"/>
  <sheetViews>
    <sheetView tabSelected="1" zoomScale="90" zoomScaleNormal="90" workbookViewId="0">
      <pane ySplit="3" topLeftCell="A62" activePane="bottomLeft" state="frozen"/>
      <selection pane="bottomLeft" activeCell="S66" sqref="S66"/>
    </sheetView>
  </sheetViews>
  <sheetFormatPr defaultRowHeight="15" x14ac:dyDescent="0.25"/>
  <cols>
    <col min="2" max="2" width="35.7109375" customWidth="1"/>
    <col min="3" max="3" width="19.42578125" customWidth="1"/>
    <col min="4" max="4" width="10.5703125" customWidth="1"/>
    <col min="5" max="5" width="22.5703125" customWidth="1"/>
    <col min="6" max="6" width="14" style="8" customWidth="1"/>
    <col min="7" max="7" width="12.85546875" bestFit="1" customWidth="1"/>
    <col min="8" max="8" width="12.85546875" customWidth="1"/>
    <col min="9" max="9" width="12.28515625" customWidth="1"/>
    <col min="10" max="10" width="13.42578125" customWidth="1"/>
    <col min="11" max="11" width="12.5703125" customWidth="1"/>
  </cols>
  <sheetData>
    <row r="2" spans="2:11" ht="89.25" customHeight="1" x14ac:dyDescent="0.25">
      <c r="B2" s="17" t="s">
        <v>480</v>
      </c>
      <c r="C2" s="17"/>
      <c r="D2" s="17"/>
      <c r="E2" s="17"/>
      <c r="F2" s="17"/>
      <c r="G2" s="17"/>
      <c r="H2" s="17"/>
      <c r="I2" s="17"/>
      <c r="J2" s="17"/>
      <c r="K2" s="18"/>
    </row>
    <row r="3" spans="2:11" ht="69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2" t="s">
        <v>361</v>
      </c>
      <c r="I3" s="1" t="s">
        <v>6</v>
      </c>
      <c r="J3" s="1" t="s">
        <v>7</v>
      </c>
      <c r="K3" s="1" t="s">
        <v>8</v>
      </c>
    </row>
    <row r="4" spans="2:11" ht="105.75" customHeight="1" x14ac:dyDescent="0.25">
      <c r="B4" s="3" t="s">
        <v>109</v>
      </c>
      <c r="C4" s="3" t="s">
        <v>110</v>
      </c>
      <c r="D4" s="4" t="s">
        <v>111</v>
      </c>
      <c r="E4" s="4" t="s">
        <v>112</v>
      </c>
      <c r="F4" s="7" t="s">
        <v>113</v>
      </c>
      <c r="G4" s="5">
        <v>23973</v>
      </c>
      <c r="H4" s="5">
        <f t="shared" ref="H4:H14" si="0">ROUND(G4/7.5345,2)</f>
        <v>3181.76</v>
      </c>
      <c r="I4" s="6">
        <v>44621</v>
      </c>
      <c r="J4" s="6">
        <v>44621</v>
      </c>
      <c r="K4" s="6"/>
    </row>
    <row r="5" spans="2:11" ht="105.75" customHeight="1" x14ac:dyDescent="0.25">
      <c r="B5" s="3" t="s">
        <v>252</v>
      </c>
      <c r="C5" s="3" t="s">
        <v>110</v>
      </c>
      <c r="D5" s="4" t="s">
        <v>111</v>
      </c>
      <c r="E5" s="4" t="s">
        <v>253</v>
      </c>
      <c r="F5" s="7" t="s">
        <v>254</v>
      </c>
      <c r="G5" s="5">
        <v>22039</v>
      </c>
      <c r="H5" s="5">
        <f t="shared" si="0"/>
        <v>2925.08</v>
      </c>
      <c r="I5" s="6">
        <v>44725</v>
      </c>
      <c r="J5" s="6">
        <v>44725</v>
      </c>
      <c r="K5" s="6"/>
    </row>
    <row r="6" spans="2:11" ht="105.75" customHeight="1" x14ac:dyDescent="0.25">
      <c r="B6" s="3" t="s">
        <v>134</v>
      </c>
      <c r="C6" s="3" t="s">
        <v>110</v>
      </c>
      <c r="D6" s="4" t="s">
        <v>111</v>
      </c>
      <c r="E6" s="4" t="s">
        <v>135</v>
      </c>
      <c r="F6" s="7" t="s">
        <v>136</v>
      </c>
      <c r="G6" s="5">
        <v>23973</v>
      </c>
      <c r="H6" s="5">
        <f t="shared" si="0"/>
        <v>3181.76</v>
      </c>
      <c r="I6" s="6">
        <v>44650</v>
      </c>
      <c r="J6" s="6">
        <v>44650</v>
      </c>
      <c r="K6" s="6"/>
    </row>
    <row r="7" spans="2:11" ht="105.75" customHeight="1" x14ac:dyDescent="0.25">
      <c r="B7" s="3" t="s">
        <v>59</v>
      </c>
      <c r="C7" s="3" t="s">
        <v>12</v>
      </c>
      <c r="D7" s="4" t="s">
        <v>13</v>
      </c>
      <c r="E7" s="4" t="s">
        <v>60</v>
      </c>
      <c r="F7" s="7" t="s">
        <v>56</v>
      </c>
      <c r="G7" s="5">
        <v>23973</v>
      </c>
      <c r="H7" s="5">
        <f t="shared" si="0"/>
        <v>3181.76</v>
      </c>
      <c r="I7" s="6">
        <v>44596</v>
      </c>
      <c r="J7" s="6">
        <v>44596</v>
      </c>
      <c r="K7" s="6">
        <v>44757</v>
      </c>
    </row>
    <row r="8" spans="2:11" ht="105.75" customHeight="1" x14ac:dyDescent="0.25">
      <c r="B8" s="3" t="s">
        <v>201</v>
      </c>
      <c r="C8" s="3" t="s">
        <v>110</v>
      </c>
      <c r="D8" s="4" t="s">
        <v>111</v>
      </c>
      <c r="E8" s="4" t="s">
        <v>202</v>
      </c>
      <c r="F8" s="7" t="s">
        <v>10</v>
      </c>
      <c r="G8" s="5">
        <v>23973</v>
      </c>
      <c r="H8" s="5">
        <f t="shared" si="0"/>
        <v>3181.76</v>
      </c>
      <c r="I8" s="6">
        <v>44691</v>
      </c>
      <c r="J8" s="6">
        <v>44691</v>
      </c>
      <c r="K8" s="6"/>
    </row>
    <row r="9" spans="2:11" ht="105.75" customHeight="1" x14ac:dyDescent="0.25">
      <c r="B9" s="3" t="s">
        <v>133</v>
      </c>
      <c r="C9" s="3" t="s">
        <v>110</v>
      </c>
      <c r="D9" s="4" t="s">
        <v>111</v>
      </c>
      <c r="E9" s="4" t="s">
        <v>452</v>
      </c>
      <c r="F9" s="7" t="s">
        <v>280</v>
      </c>
      <c r="G9" s="5">
        <v>23973</v>
      </c>
      <c r="H9" s="5">
        <f t="shared" si="0"/>
        <v>3181.76</v>
      </c>
      <c r="I9" s="6">
        <v>44643</v>
      </c>
      <c r="J9" s="6">
        <v>44643</v>
      </c>
      <c r="K9" s="6"/>
    </row>
    <row r="10" spans="2:11" ht="105.75" customHeight="1" x14ac:dyDescent="0.25">
      <c r="B10" s="3" t="s">
        <v>171</v>
      </c>
      <c r="C10" s="3" t="s">
        <v>172</v>
      </c>
      <c r="D10" s="4" t="s">
        <v>82</v>
      </c>
      <c r="E10" s="4" t="s">
        <v>173</v>
      </c>
      <c r="F10" s="7" t="s">
        <v>136</v>
      </c>
      <c r="G10" s="5">
        <v>267.77</v>
      </c>
      <c r="H10" s="5">
        <f t="shared" si="0"/>
        <v>35.54</v>
      </c>
      <c r="I10" s="6">
        <v>44666</v>
      </c>
      <c r="J10" s="6">
        <v>44666</v>
      </c>
      <c r="K10" s="6"/>
    </row>
    <row r="11" spans="2:11" ht="105.75" customHeight="1" x14ac:dyDescent="0.25">
      <c r="B11" s="3" t="s">
        <v>174</v>
      </c>
      <c r="C11" s="3" t="s">
        <v>172</v>
      </c>
      <c r="D11" s="4" t="s">
        <v>82</v>
      </c>
      <c r="E11" s="4" t="s">
        <v>175</v>
      </c>
      <c r="F11" s="7" t="s">
        <v>136</v>
      </c>
      <c r="G11" s="5">
        <v>195.16</v>
      </c>
      <c r="H11" s="5">
        <f t="shared" si="0"/>
        <v>25.9</v>
      </c>
      <c r="I11" s="6">
        <v>44666</v>
      </c>
      <c r="J11" s="6">
        <v>44666</v>
      </c>
      <c r="K11" s="6"/>
    </row>
    <row r="12" spans="2:11" ht="105.75" customHeight="1" x14ac:dyDescent="0.25">
      <c r="B12" s="3" t="s">
        <v>176</v>
      </c>
      <c r="C12" s="3" t="s">
        <v>172</v>
      </c>
      <c r="D12" s="4" t="s">
        <v>82</v>
      </c>
      <c r="E12" s="4" t="s">
        <v>177</v>
      </c>
      <c r="F12" s="7" t="s">
        <v>136</v>
      </c>
      <c r="G12" s="5">
        <v>195.07</v>
      </c>
      <c r="H12" s="5">
        <f t="shared" si="0"/>
        <v>25.89</v>
      </c>
      <c r="I12" s="6">
        <v>44666</v>
      </c>
      <c r="J12" s="6">
        <v>44666</v>
      </c>
      <c r="K12" s="6"/>
    </row>
    <row r="13" spans="2:11" ht="105.75" customHeight="1" x14ac:dyDescent="0.25">
      <c r="B13" s="3" t="s">
        <v>213</v>
      </c>
      <c r="C13" s="3" t="s">
        <v>214</v>
      </c>
      <c r="D13" s="4" t="s">
        <v>215</v>
      </c>
      <c r="E13" s="4" t="s">
        <v>216</v>
      </c>
      <c r="F13" s="7" t="s">
        <v>158</v>
      </c>
      <c r="G13" s="5">
        <v>150.19999999999999</v>
      </c>
      <c r="H13" s="5">
        <f t="shared" si="0"/>
        <v>19.93</v>
      </c>
      <c r="I13" s="6">
        <v>44699</v>
      </c>
      <c r="J13" s="6">
        <v>44699</v>
      </c>
      <c r="K13" s="6"/>
    </row>
    <row r="14" spans="2:11" ht="105.75" customHeight="1" x14ac:dyDescent="0.25">
      <c r="B14" s="3" t="s">
        <v>129</v>
      </c>
      <c r="C14" s="3" t="s">
        <v>130</v>
      </c>
      <c r="D14" s="4" t="s">
        <v>131</v>
      </c>
      <c r="E14" s="4" t="s">
        <v>132</v>
      </c>
      <c r="F14" s="7" t="s">
        <v>40</v>
      </c>
      <c r="G14" s="5">
        <v>27.68</v>
      </c>
      <c r="H14" s="5">
        <f t="shared" si="0"/>
        <v>3.67</v>
      </c>
      <c r="I14" s="6">
        <v>44642</v>
      </c>
      <c r="J14" s="6">
        <v>44642</v>
      </c>
      <c r="K14" s="6"/>
    </row>
    <row r="15" spans="2:11" ht="105.75" customHeight="1" x14ac:dyDescent="0.25">
      <c r="B15" s="3" t="s">
        <v>404</v>
      </c>
      <c r="C15" s="3" t="s">
        <v>405</v>
      </c>
      <c r="D15" s="4" t="s">
        <v>406</v>
      </c>
      <c r="E15" s="4" t="s">
        <v>407</v>
      </c>
      <c r="F15" s="7" t="s">
        <v>101</v>
      </c>
      <c r="G15" s="5">
        <v>490.8</v>
      </c>
      <c r="H15" s="5">
        <v>65.14</v>
      </c>
      <c r="I15" s="6">
        <v>44874</v>
      </c>
      <c r="J15" s="6">
        <v>44874</v>
      </c>
      <c r="K15" s="6"/>
    </row>
    <row r="16" spans="2:11" ht="105.75" customHeight="1" x14ac:dyDescent="0.25">
      <c r="B16" s="3" t="s">
        <v>408</v>
      </c>
      <c r="C16" s="3" t="s">
        <v>405</v>
      </c>
      <c r="D16" s="4" t="s">
        <v>406</v>
      </c>
      <c r="E16" s="4" t="s">
        <v>409</v>
      </c>
      <c r="F16" s="7" t="s">
        <v>101</v>
      </c>
      <c r="G16" s="5">
        <v>485.4</v>
      </c>
      <c r="H16" s="5">
        <v>64.42</v>
      </c>
      <c r="I16" s="6">
        <v>44874</v>
      </c>
      <c r="J16" s="6">
        <v>44874</v>
      </c>
      <c r="K16" s="6"/>
    </row>
    <row r="17" spans="2:11" ht="105.75" customHeight="1" x14ac:dyDescent="0.25">
      <c r="B17" s="3" t="s">
        <v>344</v>
      </c>
      <c r="C17" s="3" t="s">
        <v>345</v>
      </c>
      <c r="D17" s="4" t="s">
        <v>346</v>
      </c>
      <c r="E17" s="4" t="s">
        <v>347</v>
      </c>
      <c r="F17" s="7" t="s">
        <v>158</v>
      </c>
      <c r="G17" s="5">
        <v>10396.959999999999</v>
      </c>
      <c r="H17" s="5">
        <f>ROUND(G17/7.5345,2)</f>
        <v>1379.91</v>
      </c>
      <c r="I17" s="6">
        <v>44764</v>
      </c>
      <c r="J17" s="6">
        <v>44764</v>
      </c>
      <c r="K17" s="6"/>
    </row>
    <row r="18" spans="2:11" ht="105.75" customHeight="1" x14ac:dyDescent="0.25">
      <c r="B18" s="3" t="s">
        <v>439</v>
      </c>
      <c r="C18" s="3" t="s">
        <v>432</v>
      </c>
      <c r="D18" s="4" t="s">
        <v>433</v>
      </c>
      <c r="E18" s="4" t="s">
        <v>440</v>
      </c>
      <c r="F18" s="7" t="s">
        <v>275</v>
      </c>
      <c r="G18" s="5">
        <v>22.3</v>
      </c>
      <c r="H18" s="5">
        <v>2.96</v>
      </c>
      <c r="I18" s="6">
        <v>44886</v>
      </c>
      <c r="J18" s="6">
        <v>44886</v>
      </c>
      <c r="K18" s="6"/>
    </row>
    <row r="19" spans="2:11" ht="105.75" customHeight="1" x14ac:dyDescent="0.25">
      <c r="B19" s="3" t="s">
        <v>437</v>
      </c>
      <c r="C19" s="3" t="s">
        <v>432</v>
      </c>
      <c r="D19" s="4" t="s">
        <v>433</v>
      </c>
      <c r="E19" s="4" t="s">
        <v>438</v>
      </c>
      <c r="F19" s="7" t="s">
        <v>275</v>
      </c>
      <c r="G19" s="5">
        <v>31.7</v>
      </c>
      <c r="H19" s="5">
        <v>4.21</v>
      </c>
      <c r="I19" s="6">
        <v>44886</v>
      </c>
      <c r="J19" s="6">
        <v>44886</v>
      </c>
      <c r="K19" s="6"/>
    </row>
    <row r="20" spans="2:11" ht="105.75" customHeight="1" x14ac:dyDescent="0.25">
      <c r="B20" s="3" t="s">
        <v>435</v>
      </c>
      <c r="C20" s="3" t="s">
        <v>432</v>
      </c>
      <c r="D20" s="4" t="s">
        <v>433</v>
      </c>
      <c r="E20" s="4" t="s">
        <v>436</v>
      </c>
      <c r="F20" s="7" t="s">
        <v>275</v>
      </c>
      <c r="G20" s="5">
        <v>40.299999999999997</v>
      </c>
      <c r="H20" s="5">
        <v>5.35</v>
      </c>
      <c r="I20" s="6">
        <v>44886</v>
      </c>
      <c r="J20" s="6">
        <v>44886</v>
      </c>
      <c r="K20" s="6"/>
    </row>
    <row r="21" spans="2:11" ht="105.75" customHeight="1" x14ac:dyDescent="0.25">
      <c r="B21" s="3" t="s">
        <v>431</v>
      </c>
      <c r="C21" s="3" t="s">
        <v>432</v>
      </c>
      <c r="D21" s="4" t="s">
        <v>433</v>
      </c>
      <c r="E21" s="4" t="s">
        <v>434</v>
      </c>
      <c r="F21" s="7" t="s">
        <v>275</v>
      </c>
      <c r="G21" s="5">
        <v>63</v>
      </c>
      <c r="H21" s="5">
        <v>8.36</v>
      </c>
      <c r="I21" s="6">
        <v>44886</v>
      </c>
      <c r="J21" s="6">
        <v>44886</v>
      </c>
      <c r="K21" s="6"/>
    </row>
    <row r="22" spans="2:11" ht="105.75" customHeight="1" x14ac:dyDescent="0.25">
      <c r="B22" s="3" t="s">
        <v>325</v>
      </c>
      <c r="C22" s="3" t="s">
        <v>326</v>
      </c>
      <c r="D22" s="4" t="s">
        <v>327</v>
      </c>
      <c r="E22" s="4" t="s">
        <v>328</v>
      </c>
      <c r="F22" s="7" t="s">
        <v>27</v>
      </c>
      <c r="G22" s="5">
        <v>4622.29</v>
      </c>
      <c r="H22" s="5">
        <f>ROUND(G22/7.5345,2)</f>
        <v>613.48</v>
      </c>
      <c r="I22" s="6">
        <v>44750</v>
      </c>
      <c r="J22" s="6">
        <v>44750</v>
      </c>
      <c r="K22" s="6"/>
    </row>
    <row r="23" spans="2:11" ht="105.75" customHeight="1" x14ac:dyDescent="0.25">
      <c r="B23" s="3" t="s">
        <v>323</v>
      </c>
      <c r="C23" s="3" t="s">
        <v>319</v>
      </c>
      <c r="D23" s="4" t="s">
        <v>320</v>
      </c>
      <c r="E23" s="4" t="s">
        <v>324</v>
      </c>
      <c r="F23" s="7" t="s">
        <v>322</v>
      </c>
      <c r="G23" s="5">
        <v>6654.85</v>
      </c>
      <c r="H23" s="5">
        <f>ROUND(G23/7.5345,2)</f>
        <v>883.25</v>
      </c>
      <c r="I23" s="6">
        <v>44750</v>
      </c>
      <c r="J23" s="6">
        <v>44750</v>
      </c>
      <c r="K23" s="6"/>
    </row>
    <row r="24" spans="2:11" ht="105.75" customHeight="1" x14ac:dyDescent="0.25">
      <c r="B24" s="3" t="s">
        <v>318</v>
      </c>
      <c r="C24" s="3" t="s">
        <v>319</v>
      </c>
      <c r="D24" s="4" t="s">
        <v>320</v>
      </c>
      <c r="E24" s="4" t="s">
        <v>321</v>
      </c>
      <c r="F24" s="7" t="s">
        <v>322</v>
      </c>
      <c r="G24" s="5">
        <v>4828.32</v>
      </c>
      <c r="H24" s="5">
        <f>ROUND(G24/7.5345,2)</f>
        <v>640.83000000000004</v>
      </c>
      <c r="I24" s="6">
        <v>44750</v>
      </c>
      <c r="J24" s="6">
        <v>44750</v>
      </c>
      <c r="K24" s="6"/>
    </row>
    <row r="25" spans="2:11" ht="105.75" customHeight="1" x14ac:dyDescent="0.25">
      <c r="B25" s="3" t="s">
        <v>241</v>
      </c>
      <c r="C25" s="3" t="s">
        <v>242</v>
      </c>
      <c r="D25" s="4" t="s">
        <v>243</v>
      </c>
      <c r="E25" s="4" t="s">
        <v>244</v>
      </c>
      <c r="F25" s="7" t="s">
        <v>141</v>
      </c>
      <c r="G25" s="5">
        <v>774</v>
      </c>
      <c r="H25" s="5">
        <f>ROUND(G25/7.5345,2)</f>
        <v>102.73</v>
      </c>
      <c r="I25" s="6">
        <v>44712</v>
      </c>
      <c r="J25" s="6">
        <v>44712</v>
      </c>
      <c r="K25" s="6"/>
    </row>
    <row r="26" spans="2:11" ht="105.75" customHeight="1" x14ac:dyDescent="0.25">
      <c r="B26" s="3" t="s">
        <v>475</v>
      </c>
      <c r="C26" s="3" t="s">
        <v>476</v>
      </c>
      <c r="D26" s="4" t="s">
        <v>477</v>
      </c>
      <c r="E26" s="4" t="s">
        <v>478</v>
      </c>
      <c r="F26" s="7" t="s">
        <v>479</v>
      </c>
      <c r="G26" s="5">
        <v>17.7</v>
      </c>
      <c r="H26" s="5">
        <v>2.35</v>
      </c>
      <c r="I26" s="6">
        <v>44909</v>
      </c>
      <c r="J26" s="6">
        <v>44909</v>
      </c>
      <c r="K26" s="6"/>
    </row>
    <row r="27" spans="2:11" ht="105.75" customHeight="1" x14ac:dyDescent="0.25">
      <c r="B27" s="3" t="s">
        <v>314</v>
      </c>
      <c r="C27" s="3" t="s">
        <v>315</v>
      </c>
      <c r="D27" s="4" t="s">
        <v>316</v>
      </c>
      <c r="E27" s="4" t="s">
        <v>317</v>
      </c>
      <c r="F27" s="7" t="s">
        <v>313</v>
      </c>
      <c r="G27" s="5">
        <v>1764.1</v>
      </c>
      <c r="H27" s="5">
        <f t="shared" ref="H27:H37" si="1">ROUND(G27/7.5345,2)</f>
        <v>234.14</v>
      </c>
      <c r="I27" s="6">
        <v>44750</v>
      </c>
      <c r="J27" s="6">
        <v>44750</v>
      </c>
      <c r="K27" s="6"/>
    </row>
    <row r="28" spans="2:11" ht="105.75" customHeight="1" x14ac:dyDescent="0.25">
      <c r="B28" s="3" t="s">
        <v>150</v>
      </c>
      <c r="C28" s="3" t="s">
        <v>70</v>
      </c>
      <c r="D28" s="4" t="s">
        <v>151</v>
      </c>
      <c r="E28" s="4" t="s">
        <v>152</v>
      </c>
      <c r="F28" s="7" t="s">
        <v>145</v>
      </c>
      <c r="G28" s="5">
        <v>18089.3</v>
      </c>
      <c r="H28" s="5">
        <f t="shared" si="1"/>
        <v>2400.86</v>
      </c>
      <c r="I28" s="6">
        <v>44656</v>
      </c>
      <c r="J28" s="6">
        <v>44656</v>
      </c>
      <c r="K28" s="6"/>
    </row>
    <row r="29" spans="2:11" ht="105.75" customHeight="1" x14ac:dyDescent="0.25">
      <c r="B29" s="3" t="s">
        <v>153</v>
      </c>
      <c r="C29" s="3" t="s">
        <v>70</v>
      </c>
      <c r="D29" s="4" t="s">
        <v>151</v>
      </c>
      <c r="E29" s="4" t="s">
        <v>154</v>
      </c>
      <c r="F29" s="7" t="s">
        <v>145</v>
      </c>
      <c r="G29" s="5">
        <v>12030</v>
      </c>
      <c r="H29" s="5">
        <f t="shared" si="1"/>
        <v>1596.66</v>
      </c>
      <c r="I29" s="6">
        <v>44656</v>
      </c>
      <c r="J29" s="6">
        <v>44656</v>
      </c>
      <c r="K29" s="6"/>
    </row>
    <row r="30" spans="2:11" ht="105.75" customHeight="1" x14ac:dyDescent="0.25">
      <c r="B30" s="3" t="s">
        <v>178</v>
      </c>
      <c r="C30" s="3" t="s">
        <v>70</v>
      </c>
      <c r="D30" s="4" t="s">
        <v>151</v>
      </c>
      <c r="E30" s="4" t="s">
        <v>179</v>
      </c>
      <c r="F30" s="7" t="s">
        <v>180</v>
      </c>
      <c r="G30" s="5">
        <v>18089.3</v>
      </c>
      <c r="H30" s="5">
        <f t="shared" si="1"/>
        <v>2400.86</v>
      </c>
      <c r="I30" s="6">
        <v>44673</v>
      </c>
      <c r="J30" s="6">
        <v>44673</v>
      </c>
      <c r="K30" s="6"/>
    </row>
    <row r="31" spans="2:11" ht="105.75" customHeight="1" x14ac:dyDescent="0.25">
      <c r="B31" s="3" t="s">
        <v>181</v>
      </c>
      <c r="C31" s="3" t="s">
        <v>70</v>
      </c>
      <c r="D31" s="4" t="s">
        <v>151</v>
      </c>
      <c r="E31" s="4" t="s">
        <v>182</v>
      </c>
      <c r="F31" s="7" t="s">
        <v>180</v>
      </c>
      <c r="G31" s="5">
        <v>12030</v>
      </c>
      <c r="H31" s="5">
        <f t="shared" si="1"/>
        <v>1596.66</v>
      </c>
      <c r="I31" s="6">
        <v>44673</v>
      </c>
      <c r="J31" s="6">
        <v>44673</v>
      </c>
      <c r="K31" s="6"/>
    </row>
    <row r="32" spans="2:11" ht="105.75" customHeight="1" x14ac:dyDescent="0.25">
      <c r="B32" s="3" t="s">
        <v>211</v>
      </c>
      <c r="C32" s="3" t="s">
        <v>70</v>
      </c>
      <c r="D32" s="4" t="s">
        <v>151</v>
      </c>
      <c r="E32" s="4" t="s">
        <v>212</v>
      </c>
      <c r="F32" s="7" t="s">
        <v>210</v>
      </c>
      <c r="G32" s="5">
        <v>18089.3</v>
      </c>
      <c r="H32" s="5">
        <f t="shared" si="1"/>
        <v>2400.86</v>
      </c>
      <c r="I32" s="6">
        <v>44697</v>
      </c>
      <c r="J32" s="6">
        <v>44697</v>
      </c>
      <c r="K32" s="6"/>
    </row>
    <row r="33" spans="2:11" ht="105.75" customHeight="1" x14ac:dyDescent="0.25">
      <c r="B33" s="3" t="s">
        <v>208</v>
      </c>
      <c r="C33" s="3" t="s">
        <v>70</v>
      </c>
      <c r="D33" s="4" t="s">
        <v>151</v>
      </c>
      <c r="E33" s="4" t="s">
        <v>209</v>
      </c>
      <c r="F33" s="7" t="s">
        <v>210</v>
      </c>
      <c r="G33" s="5">
        <v>12030</v>
      </c>
      <c r="H33" s="5">
        <f t="shared" si="1"/>
        <v>1596.66</v>
      </c>
      <c r="I33" s="6">
        <v>44697</v>
      </c>
      <c r="J33" s="6">
        <v>44697</v>
      </c>
      <c r="K33" s="6"/>
    </row>
    <row r="34" spans="2:11" ht="105.75" customHeight="1" x14ac:dyDescent="0.25">
      <c r="B34" s="3" t="s">
        <v>221</v>
      </c>
      <c r="C34" s="3" t="s">
        <v>222</v>
      </c>
      <c r="D34" s="4" t="s">
        <v>223</v>
      </c>
      <c r="E34" s="4" t="s">
        <v>224</v>
      </c>
      <c r="F34" s="7" t="s">
        <v>113</v>
      </c>
      <c r="G34" s="5">
        <v>915.23</v>
      </c>
      <c r="H34" s="5">
        <f t="shared" si="1"/>
        <v>121.47</v>
      </c>
      <c r="I34" s="6">
        <v>44700</v>
      </c>
      <c r="J34" s="6">
        <v>44700</v>
      </c>
      <c r="K34" s="6"/>
    </row>
    <row r="35" spans="2:11" ht="105.75" customHeight="1" x14ac:dyDescent="0.25">
      <c r="B35" s="3" t="s">
        <v>226</v>
      </c>
      <c r="C35" s="3" t="s">
        <v>222</v>
      </c>
      <c r="D35" s="4" t="s">
        <v>223</v>
      </c>
      <c r="E35" s="4" t="s">
        <v>225</v>
      </c>
      <c r="F35" s="7" t="s">
        <v>113</v>
      </c>
      <c r="G35" s="5">
        <v>6820.05</v>
      </c>
      <c r="H35" s="5">
        <f t="shared" si="1"/>
        <v>905.18</v>
      </c>
      <c r="I35" s="6">
        <v>44700</v>
      </c>
      <c r="J35" s="6">
        <v>44700</v>
      </c>
      <c r="K35" s="6"/>
    </row>
    <row r="36" spans="2:11" ht="105.75" customHeight="1" x14ac:dyDescent="0.25">
      <c r="B36" s="3" t="s">
        <v>348</v>
      </c>
      <c r="C36" s="3" t="s">
        <v>222</v>
      </c>
      <c r="D36" s="4" t="s">
        <v>223</v>
      </c>
      <c r="E36" s="4" t="s">
        <v>349</v>
      </c>
      <c r="F36" s="7" t="s">
        <v>158</v>
      </c>
      <c r="G36" s="5">
        <v>915.23</v>
      </c>
      <c r="H36" s="5">
        <f t="shared" si="1"/>
        <v>121.47</v>
      </c>
      <c r="I36" s="6">
        <v>44764</v>
      </c>
      <c r="J36" s="6">
        <v>44764</v>
      </c>
      <c r="K36" s="6"/>
    </row>
    <row r="37" spans="2:11" ht="105.75" customHeight="1" x14ac:dyDescent="0.25">
      <c r="B37" s="3" t="s">
        <v>350</v>
      </c>
      <c r="C37" s="3" t="s">
        <v>222</v>
      </c>
      <c r="D37" s="4" t="s">
        <v>223</v>
      </c>
      <c r="E37" s="4" t="s">
        <v>351</v>
      </c>
      <c r="F37" s="7" t="s">
        <v>158</v>
      </c>
      <c r="G37" s="5">
        <v>6820.05</v>
      </c>
      <c r="H37" s="5">
        <f t="shared" si="1"/>
        <v>905.18</v>
      </c>
      <c r="I37" s="6">
        <v>44764</v>
      </c>
      <c r="J37" s="6">
        <v>44764</v>
      </c>
      <c r="K37" s="6"/>
    </row>
    <row r="38" spans="2:11" ht="105.75" customHeight="1" x14ac:dyDescent="0.25">
      <c r="B38" s="3" t="s">
        <v>418</v>
      </c>
      <c r="C38" s="3" t="s">
        <v>222</v>
      </c>
      <c r="D38" s="4" t="s">
        <v>223</v>
      </c>
      <c r="E38" s="4" t="s">
        <v>419</v>
      </c>
      <c r="F38" s="7" t="s">
        <v>136</v>
      </c>
      <c r="G38" s="5">
        <v>915.23</v>
      </c>
      <c r="H38" s="5">
        <v>121.47</v>
      </c>
      <c r="I38" s="6">
        <v>44880</v>
      </c>
      <c r="J38" s="6">
        <v>44880</v>
      </c>
      <c r="K38" s="6"/>
    </row>
    <row r="39" spans="2:11" ht="105.75" customHeight="1" x14ac:dyDescent="0.25">
      <c r="B39" s="3" t="s">
        <v>420</v>
      </c>
      <c r="C39" s="3" t="s">
        <v>222</v>
      </c>
      <c r="D39" s="4" t="s">
        <v>223</v>
      </c>
      <c r="E39" s="4" t="s">
        <v>421</v>
      </c>
      <c r="F39" s="7" t="s">
        <v>136</v>
      </c>
      <c r="G39" s="5">
        <v>6820.05</v>
      </c>
      <c r="H39" s="5">
        <v>905.18</v>
      </c>
      <c r="I39" s="6">
        <v>44880</v>
      </c>
      <c r="J39" s="6">
        <v>44880</v>
      </c>
      <c r="K39" s="6"/>
    </row>
    <row r="40" spans="2:11" ht="105.75" customHeight="1" x14ac:dyDescent="0.25">
      <c r="B40" s="3" t="s">
        <v>444</v>
      </c>
      <c r="C40" s="3" t="s">
        <v>445</v>
      </c>
      <c r="D40" s="4" t="s">
        <v>446</v>
      </c>
      <c r="E40" s="4" t="s">
        <v>447</v>
      </c>
      <c r="F40" s="7" t="s">
        <v>56</v>
      </c>
      <c r="G40" s="5" t="s">
        <v>448</v>
      </c>
      <c r="H40" s="5" t="s">
        <v>449</v>
      </c>
      <c r="I40" s="6">
        <v>44848</v>
      </c>
      <c r="J40" s="6">
        <v>44848</v>
      </c>
      <c r="K40" s="6"/>
    </row>
    <row r="41" spans="2:11" ht="105.75" customHeight="1" x14ac:dyDescent="0.25">
      <c r="B41" s="3" t="s">
        <v>309</v>
      </c>
      <c r="C41" s="3" t="s">
        <v>310</v>
      </c>
      <c r="D41" s="4" t="s">
        <v>311</v>
      </c>
      <c r="E41" s="4" t="s">
        <v>312</v>
      </c>
      <c r="F41" s="7" t="s">
        <v>313</v>
      </c>
      <c r="G41" s="5">
        <v>916.2</v>
      </c>
      <c r="H41" s="5">
        <f>ROUND(G41/7.5345,2)</f>
        <v>121.6</v>
      </c>
      <c r="I41" s="6">
        <v>44750</v>
      </c>
      <c r="J41" s="6">
        <v>44750</v>
      </c>
      <c r="K41" s="6"/>
    </row>
    <row r="42" spans="2:11" ht="105.75" customHeight="1" x14ac:dyDescent="0.25">
      <c r="B42" s="3" t="s">
        <v>168</v>
      </c>
      <c r="C42" s="3" t="s">
        <v>87</v>
      </c>
      <c r="D42" s="4" t="s">
        <v>85</v>
      </c>
      <c r="E42" s="4" t="s">
        <v>169</v>
      </c>
      <c r="F42" s="7" t="s">
        <v>170</v>
      </c>
      <c r="G42" s="5">
        <v>285.60000000000002</v>
      </c>
      <c r="H42" s="5">
        <f>ROUND(G42/7.5345,2)</f>
        <v>37.909999999999997</v>
      </c>
      <c r="I42" s="6">
        <v>44665</v>
      </c>
      <c r="J42" s="6">
        <v>44665</v>
      </c>
      <c r="K42" s="6"/>
    </row>
    <row r="43" spans="2:11" ht="105.75" customHeight="1" x14ac:dyDescent="0.25">
      <c r="B43" s="3" t="s">
        <v>217</v>
      </c>
      <c r="C43" s="3" t="s">
        <v>218</v>
      </c>
      <c r="D43" s="4" t="s">
        <v>219</v>
      </c>
      <c r="E43" s="4" t="s">
        <v>220</v>
      </c>
      <c r="F43" s="7" t="s">
        <v>56</v>
      </c>
      <c r="G43" s="5">
        <v>1663.96</v>
      </c>
      <c r="H43" s="5">
        <f>ROUND(G43/7.5345,2)</f>
        <v>220.85</v>
      </c>
      <c r="I43" s="6">
        <v>44704</v>
      </c>
      <c r="J43" s="6">
        <v>44704</v>
      </c>
      <c r="K43" s="6"/>
    </row>
    <row r="44" spans="2:11" ht="105.75" customHeight="1" x14ac:dyDescent="0.25">
      <c r="B44" s="3" t="s">
        <v>402</v>
      </c>
      <c r="C44" s="3" t="s">
        <v>218</v>
      </c>
      <c r="D44" s="4" t="s">
        <v>219</v>
      </c>
      <c r="E44" s="4" t="s">
        <v>403</v>
      </c>
      <c r="F44" s="7" t="s">
        <v>56</v>
      </c>
      <c r="G44" s="5">
        <v>1683.75</v>
      </c>
      <c r="H44" s="5">
        <v>223.47</v>
      </c>
      <c r="I44" s="6">
        <v>44862</v>
      </c>
      <c r="J44" s="6">
        <v>44862</v>
      </c>
      <c r="K44" s="6"/>
    </row>
    <row r="45" spans="2:11" ht="105.75" customHeight="1" x14ac:dyDescent="0.25">
      <c r="B45" s="13" t="s">
        <v>291</v>
      </c>
      <c r="C45" s="14" t="s">
        <v>292</v>
      </c>
      <c r="D45" s="14" t="s">
        <v>302</v>
      </c>
      <c r="E45" s="13" t="s">
        <v>293</v>
      </c>
      <c r="F45" s="13" t="s">
        <v>280</v>
      </c>
      <c r="G45" s="15">
        <v>17166.2</v>
      </c>
      <c r="H45" s="5">
        <f>ROUND(G45/7.5345,2)</f>
        <v>2278.35</v>
      </c>
      <c r="I45" s="16">
        <v>44749</v>
      </c>
      <c r="J45" s="16">
        <v>44749</v>
      </c>
      <c r="K45" s="14"/>
    </row>
    <row r="46" spans="2:11" ht="105.75" customHeight="1" x14ac:dyDescent="0.25">
      <c r="B46" s="13" t="s">
        <v>303</v>
      </c>
      <c r="C46" s="14" t="s">
        <v>292</v>
      </c>
      <c r="D46" s="14" t="s">
        <v>302</v>
      </c>
      <c r="E46" s="13" t="s">
        <v>304</v>
      </c>
      <c r="F46" s="13" t="s">
        <v>280</v>
      </c>
      <c r="G46" s="15">
        <v>49791</v>
      </c>
      <c r="H46" s="5">
        <f>ROUND(G46/7.5345,2)</f>
        <v>6608.4</v>
      </c>
      <c r="I46" s="16">
        <v>44749</v>
      </c>
      <c r="J46" s="16">
        <v>44749</v>
      </c>
      <c r="K46" s="14"/>
    </row>
    <row r="47" spans="2:11" ht="105.75" customHeight="1" x14ac:dyDescent="0.25">
      <c r="B47" s="13" t="s">
        <v>294</v>
      </c>
      <c r="C47" s="14" t="s">
        <v>292</v>
      </c>
      <c r="D47" s="14" t="s">
        <v>302</v>
      </c>
      <c r="E47" s="13" t="s">
        <v>295</v>
      </c>
      <c r="F47" s="13" t="s">
        <v>280</v>
      </c>
      <c r="G47" s="15">
        <v>5860.6</v>
      </c>
      <c r="H47" s="5">
        <f>ROUND(G47/7.5345,2)</f>
        <v>777.84</v>
      </c>
      <c r="I47" s="16">
        <v>44749</v>
      </c>
      <c r="J47" s="16">
        <v>44749</v>
      </c>
      <c r="K47" s="14"/>
    </row>
    <row r="48" spans="2:11" ht="105.75" customHeight="1" x14ac:dyDescent="0.25">
      <c r="B48" s="13" t="s">
        <v>296</v>
      </c>
      <c r="C48" s="14" t="s">
        <v>292</v>
      </c>
      <c r="D48" s="14" t="s">
        <v>302</v>
      </c>
      <c r="E48" s="13" t="s">
        <v>297</v>
      </c>
      <c r="F48" s="13" t="s">
        <v>280</v>
      </c>
      <c r="G48" s="15">
        <v>13407.3</v>
      </c>
      <c r="H48" s="5">
        <f>ROUND(G48/7.5345,2)</f>
        <v>1779.45</v>
      </c>
      <c r="I48" s="16">
        <v>44749</v>
      </c>
      <c r="J48" s="16">
        <v>44749</v>
      </c>
      <c r="K48" s="14"/>
    </row>
    <row r="49" spans="2:11" ht="105.75" customHeight="1" x14ac:dyDescent="0.25">
      <c r="B49" s="13" t="s">
        <v>298</v>
      </c>
      <c r="C49" s="14" t="s">
        <v>292</v>
      </c>
      <c r="D49" s="14" t="s">
        <v>302</v>
      </c>
      <c r="E49" s="13" t="s">
        <v>299</v>
      </c>
      <c r="F49" s="13" t="s">
        <v>280</v>
      </c>
      <c r="G49" s="15">
        <v>40221.9</v>
      </c>
      <c r="H49" s="5">
        <f>ROUND(G49/7.5345,2)</f>
        <v>5338.36</v>
      </c>
      <c r="I49" s="16">
        <v>44749</v>
      </c>
      <c r="J49" s="16">
        <v>44749</v>
      </c>
      <c r="K49" s="14"/>
    </row>
    <row r="50" spans="2:11" ht="105.75" customHeight="1" x14ac:dyDescent="0.25">
      <c r="B50" s="3" t="s">
        <v>382</v>
      </c>
      <c r="C50" s="3" t="s">
        <v>378</v>
      </c>
      <c r="D50" s="4" t="s">
        <v>379</v>
      </c>
      <c r="E50" s="4" t="s">
        <v>383</v>
      </c>
      <c r="F50" s="7" t="s">
        <v>381</v>
      </c>
      <c r="G50" s="5">
        <v>46</v>
      </c>
      <c r="H50" s="5">
        <v>6.11</v>
      </c>
      <c r="I50" s="6">
        <v>44839</v>
      </c>
      <c r="J50" s="6">
        <v>44839</v>
      </c>
      <c r="K50" s="6"/>
    </row>
    <row r="51" spans="2:11" ht="93" customHeight="1" x14ac:dyDescent="0.25">
      <c r="B51" s="3" t="s">
        <v>377</v>
      </c>
      <c r="C51" s="3" t="s">
        <v>378</v>
      </c>
      <c r="D51" s="4" t="s">
        <v>379</v>
      </c>
      <c r="E51" s="4" t="s">
        <v>380</v>
      </c>
      <c r="F51" s="7" t="s">
        <v>381</v>
      </c>
      <c r="G51" s="5">
        <v>78.67</v>
      </c>
      <c r="H51" s="5">
        <v>10.44</v>
      </c>
      <c r="I51" s="6">
        <v>44839</v>
      </c>
      <c r="J51" s="6">
        <v>44839</v>
      </c>
      <c r="K51" s="6"/>
    </row>
    <row r="52" spans="2:11" ht="93" customHeight="1" x14ac:dyDescent="0.25">
      <c r="B52" s="12" t="s">
        <v>248</v>
      </c>
      <c r="C52" s="9" t="s">
        <v>249</v>
      </c>
      <c r="D52" s="9" t="s">
        <v>250</v>
      </c>
      <c r="E52" s="9" t="s">
        <v>251</v>
      </c>
      <c r="F52" s="9" t="s">
        <v>65</v>
      </c>
      <c r="G52" s="10">
        <v>9375.6</v>
      </c>
      <c r="H52" s="5">
        <f t="shared" ref="H52:H65" si="2">ROUND(G52/7.5345,2)</f>
        <v>1244.3599999999999</v>
      </c>
      <c r="I52" s="11">
        <v>44718</v>
      </c>
      <c r="J52" s="11">
        <v>44718</v>
      </c>
      <c r="K52" s="11"/>
    </row>
    <row r="53" spans="2:11" ht="93" customHeight="1" x14ac:dyDescent="0.25">
      <c r="B53" s="3" t="s">
        <v>86</v>
      </c>
      <c r="C53" s="3" t="s">
        <v>87</v>
      </c>
      <c r="D53" s="4" t="s">
        <v>85</v>
      </c>
      <c r="E53" s="4" t="s">
        <v>88</v>
      </c>
      <c r="F53" s="7" t="s">
        <v>56</v>
      </c>
      <c r="G53" s="5">
        <v>285.60000000000002</v>
      </c>
      <c r="H53" s="5">
        <f t="shared" si="2"/>
        <v>37.909999999999997</v>
      </c>
      <c r="I53" s="6">
        <v>44603</v>
      </c>
      <c r="J53" s="6">
        <v>44603</v>
      </c>
      <c r="K53" s="6"/>
    </row>
    <row r="54" spans="2:11" ht="93" customHeight="1" x14ac:dyDescent="0.25">
      <c r="B54" s="3" t="s">
        <v>51</v>
      </c>
      <c r="C54" s="3" t="s">
        <v>52</v>
      </c>
      <c r="D54" s="4" t="s">
        <v>48</v>
      </c>
      <c r="E54" s="4" t="s">
        <v>53</v>
      </c>
      <c r="F54" s="7" t="s">
        <v>50</v>
      </c>
      <c r="G54" s="5">
        <v>248.98</v>
      </c>
      <c r="H54" s="5">
        <f t="shared" si="2"/>
        <v>33.049999999999997</v>
      </c>
      <c r="I54" s="6">
        <v>44596</v>
      </c>
      <c r="J54" s="6">
        <v>44596</v>
      </c>
      <c r="K54" s="6">
        <v>44757</v>
      </c>
    </row>
    <row r="55" spans="2:11" ht="93" customHeight="1" x14ac:dyDescent="0.25">
      <c r="B55" s="3" t="s">
        <v>46</v>
      </c>
      <c r="C55" s="3" t="s">
        <v>47</v>
      </c>
      <c r="D55" s="4" t="s">
        <v>48</v>
      </c>
      <c r="E55" s="4" t="s">
        <v>49</v>
      </c>
      <c r="F55" s="7" t="s">
        <v>50</v>
      </c>
      <c r="G55" s="5">
        <v>292.62</v>
      </c>
      <c r="H55" s="5">
        <f t="shared" si="2"/>
        <v>38.840000000000003</v>
      </c>
      <c r="I55" s="6">
        <v>44596</v>
      </c>
      <c r="J55" s="6">
        <v>44596</v>
      </c>
      <c r="K55" s="6">
        <v>44757</v>
      </c>
    </row>
    <row r="56" spans="2:11" ht="93" customHeight="1" x14ac:dyDescent="0.25">
      <c r="B56" s="3" t="s">
        <v>305</v>
      </c>
      <c r="C56" s="3" t="s">
        <v>306</v>
      </c>
      <c r="D56" s="4" t="s">
        <v>307</v>
      </c>
      <c r="E56" s="4" t="s">
        <v>308</v>
      </c>
      <c r="F56" s="7" t="s">
        <v>136</v>
      </c>
      <c r="G56" s="5">
        <v>871.44</v>
      </c>
      <c r="H56" s="5">
        <f t="shared" si="2"/>
        <v>115.66</v>
      </c>
      <c r="I56" s="6">
        <v>44750</v>
      </c>
      <c r="J56" s="6">
        <v>44750</v>
      </c>
      <c r="K56" s="6"/>
    </row>
    <row r="57" spans="2:11" ht="93" customHeight="1" x14ac:dyDescent="0.25">
      <c r="B57" s="3" t="s">
        <v>114</v>
      </c>
      <c r="C57" s="3" t="s">
        <v>87</v>
      </c>
      <c r="D57" s="4" t="s">
        <v>85</v>
      </c>
      <c r="E57" s="4" t="s">
        <v>115</v>
      </c>
      <c r="F57" s="7" t="s">
        <v>198</v>
      </c>
      <c r="G57" s="5">
        <v>285.60000000000002</v>
      </c>
      <c r="H57" s="5">
        <f t="shared" si="2"/>
        <v>37.909999999999997</v>
      </c>
      <c r="I57" s="6">
        <v>44621</v>
      </c>
      <c r="J57" s="6">
        <v>44621</v>
      </c>
      <c r="K57" s="6"/>
    </row>
    <row r="58" spans="2:11" ht="72.75" customHeight="1" x14ac:dyDescent="0.25">
      <c r="B58" s="3" t="s">
        <v>28</v>
      </c>
      <c r="C58" s="3" t="s">
        <v>29</v>
      </c>
      <c r="D58" s="4" t="s">
        <v>30</v>
      </c>
      <c r="E58" s="3" t="s">
        <v>31</v>
      </c>
      <c r="F58" s="7" t="s">
        <v>32</v>
      </c>
      <c r="G58" s="5">
        <v>11762.01</v>
      </c>
      <c r="H58" s="5">
        <f t="shared" si="2"/>
        <v>1561.09</v>
      </c>
      <c r="I58" s="6">
        <v>44586</v>
      </c>
      <c r="J58" s="6">
        <v>44586</v>
      </c>
      <c r="K58" s="6">
        <v>44757</v>
      </c>
    </row>
    <row r="59" spans="2:11" ht="77.25" customHeight="1" x14ac:dyDescent="0.25">
      <c r="B59" s="3" t="s">
        <v>121</v>
      </c>
      <c r="C59" s="3" t="s">
        <v>117</v>
      </c>
      <c r="D59" s="4" t="s">
        <v>82</v>
      </c>
      <c r="E59" s="4" t="s">
        <v>455</v>
      </c>
      <c r="F59" s="7" t="s">
        <v>198</v>
      </c>
      <c r="G59" s="5">
        <v>267.77</v>
      </c>
      <c r="H59" s="5">
        <f t="shared" si="2"/>
        <v>35.54</v>
      </c>
      <c r="I59" s="6">
        <v>44621</v>
      </c>
      <c r="J59" s="6">
        <v>44621</v>
      </c>
      <c r="K59" s="6"/>
    </row>
    <row r="60" spans="2:11" ht="77.25" customHeight="1" x14ac:dyDescent="0.25">
      <c r="B60" s="3" t="s">
        <v>116</v>
      </c>
      <c r="C60" s="3" t="s">
        <v>117</v>
      </c>
      <c r="D60" s="4" t="s">
        <v>82</v>
      </c>
      <c r="E60" s="4" t="s">
        <v>118</v>
      </c>
      <c r="F60" s="7" t="s">
        <v>198</v>
      </c>
      <c r="G60" s="5">
        <v>195.16</v>
      </c>
      <c r="H60" s="5">
        <f t="shared" si="2"/>
        <v>25.9</v>
      </c>
      <c r="I60" s="6">
        <v>44621</v>
      </c>
      <c r="J60" s="6">
        <v>44621</v>
      </c>
      <c r="K60" s="6"/>
    </row>
    <row r="61" spans="2:11" ht="60" customHeight="1" x14ac:dyDescent="0.25">
      <c r="B61" s="3" t="s">
        <v>119</v>
      </c>
      <c r="C61" s="3" t="s">
        <v>117</v>
      </c>
      <c r="D61" s="4" t="s">
        <v>82</v>
      </c>
      <c r="E61" s="4" t="s">
        <v>120</v>
      </c>
      <c r="F61" s="7" t="s">
        <v>198</v>
      </c>
      <c r="G61" s="5">
        <v>195.07</v>
      </c>
      <c r="H61" s="5">
        <f t="shared" si="2"/>
        <v>25.89</v>
      </c>
      <c r="I61" s="6">
        <v>44621</v>
      </c>
      <c r="J61" s="6">
        <v>44621</v>
      </c>
      <c r="K61" s="6"/>
    </row>
    <row r="62" spans="2:11" ht="74.25" customHeight="1" x14ac:dyDescent="0.25">
      <c r="B62" s="3" t="s">
        <v>199</v>
      </c>
      <c r="C62" s="3" t="s">
        <v>87</v>
      </c>
      <c r="D62" s="4" t="s">
        <v>85</v>
      </c>
      <c r="E62" s="4" t="s">
        <v>200</v>
      </c>
      <c r="F62" s="7" t="s">
        <v>20</v>
      </c>
      <c r="G62" s="5">
        <v>285.60000000000002</v>
      </c>
      <c r="H62" s="5">
        <f t="shared" si="2"/>
        <v>37.909999999999997</v>
      </c>
      <c r="I62" s="6">
        <v>44687</v>
      </c>
      <c r="J62" s="6">
        <v>44687</v>
      </c>
      <c r="K62" s="6"/>
    </row>
    <row r="63" spans="2:11" ht="74.25" customHeight="1" x14ac:dyDescent="0.25">
      <c r="B63" s="3" t="s">
        <v>335</v>
      </c>
      <c r="C63" s="3" t="s">
        <v>195</v>
      </c>
      <c r="D63" s="4" t="s">
        <v>196</v>
      </c>
      <c r="E63" s="4" t="s">
        <v>336</v>
      </c>
      <c r="F63" s="7" t="s">
        <v>210</v>
      </c>
      <c r="G63" s="5">
        <v>19366.599999999999</v>
      </c>
      <c r="H63" s="5">
        <f t="shared" si="2"/>
        <v>2570.39</v>
      </c>
      <c r="I63" s="6">
        <v>44761</v>
      </c>
      <c r="J63" s="6">
        <v>44761</v>
      </c>
      <c r="K63" s="6"/>
    </row>
    <row r="64" spans="2:11" ht="74.25" customHeight="1" x14ac:dyDescent="0.25">
      <c r="B64" s="3" t="s">
        <v>194</v>
      </c>
      <c r="C64" s="3" t="s">
        <v>195</v>
      </c>
      <c r="D64" s="4" t="s">
        <v>196</v>
      </c>
      <c r="E64" s="4" t="s">
        <v>197</v>
      </c>
      <c r="F64" s="7" t="s">
        <v>198</v>
      </c>
      <c r="G64" s="5">
        <v>26311.87</v>
      </c>
      <c r="H64" s="5">
        <f t="shared" si="2"/>
        <v>3492.19</v>
      </c>
      <c r="I64" s="6">
        <v>44677</v>
      </c>
      <c r="J64" s="6">
        <v>44677</v>
      </c>
      <c r="K64" s="6"/>
    </row>
    <row r="65" spans="2:11" ht="74.25" customHeight="1" x14ac:dyDescent="0.25">
      <c r="B65" s="3" t="s">
        <v>23</v>
      </c>
      <c r="C65" s="3" t="s">
        <v>24</v>
      </c>
      <c r="D65" s="4" t="s">
        <v>25</v>
      </c>
      <c r="E65" s="3" t="s">
        <v>26</v>
      </c>
      <c r="F65" s="7" t="s">
        <v>27</v>
      </c>
      <c r="G65" s="5">
        <v>308.04000000000002</v>
      </c>
      <c r="H65" s="5">
        <f t="shared" si="2"/>
        <v>40.880000000000003</v>
      </c>
      <c r="I65" s="6">
        <v>44585</v>
      </c>
      <c r="J65" s="6">
        <v>44585</v>
      </c>
      <c r="K65" s="6">
        <v>44757</v>
      </c>
    </row>
    <row r="66" spans="2:11" ht="74.25" customHeight="1" x14ac:dyDescent="0.25">
      <c r="B66" s="3" t="s">
        <v>469</v>
      </c>
      <c r="C66" s="3" t="s">
        <v>470</v>
      </c>
      <c r="D66" s="4" t="s">
        <v>471</v>
      </c>
      <c r="E66" s="4" t="s">
        <v>472</v>
      </c>
      <c r="F66" s="7" t="s">
        <v>473</v>
      </c>
      <c r="G66" s="5">
        <v>236.8</v>
      </c>
      <c r="H66" s="5">
        <v>31.43</v>
      </c>
      <c r="I66" s="6">
        <v>44907</v>
      </c>
      <c r="J66" s="6">
        <v>44907</v>
      </c>
      <c r="K66" s="6"/>
    </row>
    <row r="67" spans="2:11" ht="74.25" customHeight="1" x14ac:dyDescent="0.25">
      <c r="B67" s="3" t="s">
        <v>474</v>
      </c>
      <c r="C67" s="3" t="s">
        <v>470</v>
      </c>
      <c r="D67" s="4" t="s">
        <v>471</v>
      </c>
      <c r="E67" s="4" t="s">
        <v>486</v>
      </c>
      <c r="F67" s="7" t="s">
        <v>473</v>
      </c>
      <c r="G67" s="5">
        <v>253.7</v>
      </c>
      <c r="H67" s="5">
        <v>33.67</v>
      </c>
      <c r="I67" s="6">
        <v>44907</v>
      </c>
      <c r="J67" s="6">
        <v>44907</v>
      </c>
      <c r="K67" s="6"/>
    </row>
    <row r="68" spans="2:11" ht="74.25" customHeight="1" x14ac:dyDescent="0.25">
      <c r="B68" s="3" t="s">
        <v>300</v>
      </c>
      <c r="C68" s="3" t="s">
        <v>288</v>
      </c>
      <c r="D68" s="4" t="s">
        <v>289</v>
      </c>
      <c r="E68" s="3" t="s">
        <v>301</v>
      </c>
      <c r="F68" s="13" t="s">
        <v>280</v>
      </c>
      <c r="G68" s="5">
        <v>302.52</v>
      </c>
      <c r="H68" s="5">
        <f t="shared" ref="H68:H87" si="3">ROUND(G68/7.5345,2)</f>
        <v>40.15</v>
      </c>
      <c r="I68" s="6">
        <v>44749</v>
      </c>
      <c r="J68" s="6">
        <v>44749</v>
      </c>
      <c r="K68" s="6"/>
    </row>
    <row r="69" spans="2:11" ht="65.25" customHeight="1" x14ac:dyDescent="0.25">
      <c r="B69" s="13" t="s">
        <v>287</v>
      </c>
      <c r="C69" s="14" t="s">
        <v>288</v>
      </c>
      <c r="D69" s="14" t="s">
        <v>289</v>
      </c>
      <c r="E69" s="13" t="s">
        <v>290</v>
      </c>
      <c r="F69" s="13" t="s">
        <v>280</v>
      </c>
      <c r="G69" s="15">
        <v>2460.37</v>
      </c>
      <c r="H69" s="5">
        <f t="shared" si="3"/>
        <v>326.55</v>
      </c>
      <c r="I69" s="16">
        <v>44749</v>
      </c>
      <c r="J69" s="16">
        <v>44749</v>
      </c>
      <c r="K69" s="14"/>
    </row>
    <row r="70" spans="2:11" ht="51.75" customHeight="1" x14ac:dyDescent="0.25">
      <c r="B70" s="3" t="s">
        <v>137</v>
      </c>
      <c r="C70" s="3" t="s">
        <v>138</v>
      </c>
      <c r="D70" s="4" t="s">
        <v>139</v>
      </c>
      <c r="E70" s="4" t="s">
        <v>140</v>
      </c>
      <c r="F70" s="7" t="s">
        <v>141</v>
      </c>
      <c r="G70" s="5">
        <v>731.1</v>
      </c>
      <c r="H70" s="5">
        <f t="shared" si="3"/>
        <v>97.03</v>
      </c>
      <c r="I70" s="6">
        <v>44656</v>
      </c>
      <c r="J70" s="6">
        <v>44656</v>
      </c>
      <c r="K70" s="6"/>
    </row>
    <row r="71" spans="2:11" ht="48.75" customHeight="1" x14ac:dyDescent="0.25">
      <c r="B71" s="13" t="s">
        <v>283</v>
      </c>
      <c r="C71" s="14" t="s">
        <v>284</v>
      </c>
      <c r="D71" s="14" t="s">
        <v>285</v>
      </c>
      <c r="E71" s="13" t="s">
        <v>286</v>
      </c>
      <c r="F71" s="13" t="s">
        <v>280</v>
      </c>
      <c r="G71" s="15">
        <v>215.45</v>
      </c>
      <c r="H71" s="5">
        <f t="shared" si="3"/>
        <v>28.6</v>
      </c>
      <c r="I71" s="16">
        <v>44749</v>
      </c>
      <c r="J71" s="16">
        <v>44749</v>
      </c>
      <c r="K71" s="14"/>
    </row>
    <row r="72" spans="2:11" ht="48.75" customHeight="1" x14ac:dyDescent="0.25">
      <c r="B72" s="3" t="s">
        <v>183</v>
      </c>
      <c r="C72" s="3" t="s">
        <v>184</v>
      </c>
      <c r="D72" s="4" t="s">
        <v>63</v>
      </c>
      <c r="E72" s="4" t="s">
        <v>185</v>
      </c>
      <c r="F72" s="7" t="s">
        <v>186</v>
      </c>
      <c r="G72" s="5">
        <v>8450.31</v>
      </c>
      <c r="H72" s="5">
        <f t="shared" si="3"/>
        <v>1121.55</v>
      </c>
      <c r="I72" s="6">
        <v>44676</v>
      </c>
      <c r="J72" s="6">
        <v>44676</v>
      </c>
      <c r="K72" s="6"/>
    </row>
    <row r="73" spans="2:11" ht="48.75" customHeight="1" x14ac:dyDescent="0.25">
      <c r="B73" s="3" t="s">
        <v>187</v>
      </c>
      <c r="C73" s="3" t="s">
        <v>184</v>
      </c>
      <c r="D73" s="4" t="s">
        <v>63</v>
      </c>
      <c r="E73" s="4" t="s">
        <v>188</v>
      </c>
      <c r="F73" s="7" t="s">
        <v>186</v>
      </c>
      <c r="G73" s="5">
        <v>16823.43</v>
      </c>
      <c r="H73" s="5">
        <f t="shared" si="3"/>
        <v>2232.85</v>
      </c>
      <c r="I73" s="6">
        <v>44676</v>
      </c>
      <c r="J73" s="6">
        <v>44676</v>
      </c>
      <c r="K73" s="6"/>
    </row>
    <row r="74" spans="2:11" ht="48.75" customHeight="1" x14ac:dyDescent="0.25">
      <c r="B74" s="3" t="s">
        <v>189</v>
      </c>
      <c r="C74" s="3" t="s">
        <v>184</v>
      </c>
      <c r="D74" s="4" t="s">
        <v>63</v>
      </c>
      <c r="E74" s="4" t="s">
        <v>190</v>
      </c>
      <c r="F74" s="7" t="s">
        <v>186</v>
      </c>
      <c r="G74" s="5">
        <v>33510.589999999997</v>
      </c>
      <c r="H74" s="5">
        <f t="shared" si="3"/>
        <v>4447.62</v>
      </c>
      <c r="I74" s="6">
        <v>44676</v>
      </c>
      <c r="J74" s="6">
        <v>44676</v>
      </c>
      <c r="K74" s="6"/>
    </row>
    <row r="75" spans="2:11" ht="48.75" customHeight="1" x14ac:dyDescent="0.25">
      <c r="B75" s="3" t="s">
        <v>342</v>
      </c>
      <c r="C75" s="3" t="s">
        <v>338</v>
      </c>
      <c r="D75" s="4" t="s">
        <v>339</v>
      </c>
      <c r="E75" s="4" t="s">
        <v>343</v>
      </c>
      <c r="F75" s="7" t="s">
        <v>341</v>
      </c>
      <c r="G75" s="5">
        <v>609.16999999999996</v>
      </c>
      <c r="H75" s="5">
        <f t="shared" si="3"/>
        <v>80.849999999999994</v>
      </c>
      <c r="I75" s="6">
        <v>44763</v>
      </c>
      <c r="J75" s="6">
        <v>44763</v>
      </c>
      <c r="K75" s="6"/>
    </row>
    <row r="76" spans="2:11" ht="48.75" customHeight="1" x14ac:dyDescent="0.25">
      <c r="B76" s="3" t="s">
        <v>337</v>
      </c>
      <c r="C76" s="3" t="s">
        <v>338</v>
      </c>
      <c r="D76" s="4" t="s">
        <v>339</v>
      </c>
      <c r="E76" s="4" t="s">
        <v>340</v>
      </c>
      <c r="F76" s="7" t="s">
        <v>341</v>
      </c>
      <c r="G76" s="5">
        <v>1648.1</v>
      </c>
      <c r="H76" s="5">
        <f t="shared" si="3"/>
        <v>218.74</v>
      </c>
      <c r="I76" s="6">
        <v>44763</v>
      </c>
      <c r="J76" s="6">
        <v>44763</v>
      </c>
      <c r="K76" s="6"/>
    </row>
    <row r="77" spans="2:11" ht="84.75" customHeight="1" x14ac:dyDescent="0.25">
      <c r="B77" s="3" t="s">
        <v>450</v>
      </c>
      <c r="C77" s="3" t="s">
        <v>70</v>
      </c>
      <c r="D77" s="4" t="s">
        <v>71</v>
      </c>
      <c r="E77" s="4" t="s">
        <v>72</v>
      </c>
      <c r="F77" s="7" t="s">
        <v>65</v>
      </c>
      <c r="G77" s="5">
        <v>18089.3</v>
      </c>
      <c r="H77" s="5">
        <f t="shared" si="3"/>
        <v>2400.86</v>
      </c>
      <c r="I77" s="6">
        <v>44602</v>
      </c>
      <c r="J77" s="6">
        <v>44602</v>
      </c>
      <c r="K77" s="6"/>
    </row>
    <row r="78" spans="2:11" ht="62.25" customHeight="1" x14ac:dyDescent="0.25">
      <c r="B78" s="3" t="s">
        <v>451</v>
      </c>
      <c r="C78" s="3" t="s">
        <v>70</v>
      </c>
      <c r="D78" s="4" t="s">
        <v>71</v>
      </c>
      <c r="E78" s="4" t="s">
        <v>73</v>
      </c>
      <c r="F78" s="7" t="s">
        <v>65</v>
      </c>
      <c r="G78" s="5">
        <v>12030</v>
      </c>
      <c r="H78" s="5">
        <f t="shared" si="3"/>
        <v>1596.66</v>
      </c>
      <c r="I78" s="6">
        <v>44602</v>
      </c>
      <c r="J78" s="6">
        <v>44602</v>
      </c>
      <c r="K78" s="6"/>
    </row>
    <row r="79" spans="2:11" ht="63" x14ac:dyDescent="0.25">
      <c r="B79" s="3" t="s">
        <v>89</v>
      </c>
      <c r="C79" s="3" t="s">
        <v>90</v>
      </c>
      <c r="D79" s="4" t="s">
        <v>91</v>
      </c>
      <c r="E79" s="4" t="s">
        <v>92</v>
      </c>
      <c r="F79" s="7" t="s">
        <v>10</v>
      </c>
      <c r="G79" s="5">
        <v>2190.62</v>
      </c>
      <c r="H79" s="5">
        <f t="shared" si="3"/>
        <v>290.75</v>
      </c>
      <c r="I79" s="6">
        <v>44608</v>
      </c>
      <c r="J79" s="6">
        <v>44608</v>
      </c>
      <c r="K79" s="6"/>
    </row>
    <row r="80" spans="2:11" ht="63" x14ac:dyDescent="0.25">
      <c r="B80" s="3" t="s">
        <v>93</v>
      </c>
      <c r="C80" s="3" t="s">
        <v>90</v>
      </c>
      <c r="D80" s="4" t="s">
        <v>91</v>
      </c>
      <c r="E80" s="4" t="s">
        <v>94</v>
      </c>
      <c r="F80" s="7" t="s">
        <v>10</v>
      </c>
      <c r="G80" s="5">
        <v>3021.15</v>
      </c>
      <c r="H80" s="5">
        <f t="shared" si="3"/>
        <v>400.98</v>
      </c>
      <c r="I80" s="6">
        <v>44608</v>
      </c>
      <c r="J80" s="6">
        <v>44608</v>
      </c>
      <c r="K80" s="6"/>
    </row>
    <row r="81" spans="2:11" ht="63" x14ac:dyDescent="0.25">
      <c r="B81" s="3" t="s">
        <v>95</v>
      </c>
      <c r="C81" s="3" t="s">
        <v>90</v>
      </c>
      <c r="D81" s="4" t="s">
        <v>91</v>
      </c>
      <c r="E81" s="4" t="s">
        <v>96</v>
      </c>
      <c r="F81" s="7" t="s">
        <v>10</v>
      </c>
      <c r="G81" s="5">
        <v>1383.39</v>
      </c>
      <c r="H81" s="5">
        <f t="shared" si="3"/>
        <v>183.61</v>
      </c>
      <c r="I81" s="6">
        <v>44608</v>
      </c>
      <c r="J81" s="6">
        <v>44608</v>
      </c>
      <c r="K81" s="6"/>
    </row>
    <row r="82" spans="2:11" ht="63" x14ac:dyDescent="0.25">
      <c r="B82" s="3" t="s">
        <v>97</v>
      </c>
      <c r="C82" s="3" t="s">
        <v>90</v>
      </c>
      <c r="D82" s="4" t="s">
        <v>91</v>
      </c>
      <c r="E82" s="4" t="s">
        <v>98</v>
      </c>
      <c r="F82" s="7" t="s">
        <v>10</v>
      </c>
      <c r="G82" s="5">
        <v>1779.46</v>
      </c>
      <c r="H82" s="5">
        <f t="shared" si="3"/>
        <v>236.17</v>
      </c>
      <c r="I82" s="6">
        <v>44608</v>
      </c>
      <c r="J82" s="6">
        <v>44608</v>
      </c>
      <c r="K82" s="6"/>
    </row>
    <row r="83" spans="2:11" ht="63" x14ac:dyDescent="0.25">
      <c r="B83" s="3" t="s">
        <v>33</v>
      </c>
      <c r="C83" s="3" t="s">
        <v>12</v>
      </c>
      <c r="D83" s="4" t="s">
        <v>13</v>
      </c>
      <c r="E83" s="3" t="s">
        <v>34</v>
      </c>
      <c r="F83" s="7" t="s">
        <v>35</v>
      </c>
      <c r="G83" s="5">
        <v>5247.8</v>
      </c>
      <c r="H83" s="5">
        <f t="shared" si="3"/>
        <v>696.5</v>
      </c>
      <c r="I83" s="6">
        <v>44588</v>
      </c>
      <c r="J83" s="6">
        <v>44588</v>
      </c>
      <c r="K83" s="6">
        <v>44757</v>
      </c>
    </row>
    <row r="84" spans="2:11" ht="47.25" x14ac:dyDescent="0.25">
      <c r="B84" s="3" t="s">
        <v>11</v>
      </c>
      <c r="C84" s="3" t="s">
        <v>12</v>
      </c>
      <c r="D84" s="4" t="s">
        <v>13</v>
      </c>
      <c r="E84" s="3" t="s">
        <v>14</v>
      </c>
      <c r="F84" s="7" t="s">
        <v>10</v>
      </c>
      <c r="G84" s="5">
        <v>5247.8</v>
      </c>
      <c r="H84" s="5">
        <f t="shared" si="3"/>
        <v>696.5</v>
      </c>
      <c r="I84" s="6">
        <v>44573</v>
      </c>
      <c r="J84" s="6">
        <v>44573</v>
      </c>
      <c r="K84" s="6">
        <v>44757</v>
      </c>
    </row>
    <row r="85" spans="2:11" ht="47.25" x14ac:dyDescent="0.25">
      <c r="B85" s="3" t="s">
        <v>15</v>
      </c>
      <c r="C85" s="3" t="s">
        <v>12</v>
      </c>
      <c r="D85" s="4" t="s">
        <v>13</v>
      </c>
      <c r="E85" s="4" t="s">
        <v>16</v>
      </c>
      <c r="F85" s="7" t="s">
        <v>10</v>
      </c>
      <c r="G85" s="5">
        <v>10332.1</v>
      </c>
      <c r="H85" s="5">
        <f t="shared" si="3"/>
        <v>1371.31</v>
      </c>
      <c r="I85" s="6">
        <v>44573</v>
      </c>
      <c r="J85" s="6">
        <v>44573</v>
      </c>
      <c r="K85" s="6">
        <v>44757</v>
      </c>
    </row>
    <row r="86" spans="2:11" ht="47.25" x14ac:dyDescent="0.25">
      <c r="B86" s="3" t="s">
        <v>17</v>
      </c>
      <c r="C86" s="3" t="s">
        <v>12</v>
      </c>
      <c r="D86" s="4" t="s">
        <v>18</v>
      </c>
      <c r="E86" s="3" t="s">
        <v>19</v>
      </c>
      <c r="F86" s="7" t="s">
        <v>20</v>
      </c>
      <c r="G86" s="5">
        <v>5247.8</v>
      </c>
      <c r="H86" s="5">
        <f t="shared" si="3"/>
        <v>696.5</v>
      </c>
      <c r="I86" s="6">
        <v>44582</v>
      </c>
      <c r="J86" s="6">
        <v>44582</v>
      </c>
      <c r="K86" s="6">
        <v>44757</v>
      </c>
    </row>
    <row r="87" spans="2:11" ht="47.25" x14ac:dyDescent="0.25">
      <c r="B87" s="3" t="s">
        <v>21</v>
      </c>
      <c r="C87" s="3" t="s">
        <v>12</v>
      </c>
      <c r="D87" s="4" t="s">
        <v>13</v>
      </c>
      <c r="E87" s="3" t="s">
        <v>22</v>
      </c>
      <c r="F87" s="7" t="s">
        <v>20</v>
      </c>
      <c r="G87" s="5">
        <v>10332.1</v>
      </c>
      <c r="H87" s="5">
        <f t="shared" si="3"/>
        <v>1371.31</v>
      </c>
      <c r="I87" s="6">
        <v>44582</v>
      </c>
      <c r="J87" s="6">
        <v>44582</v>
      </c>
      <c r="K87" s="6">
        <v>44757</v>
      </c>
    </row>
    <row r="88" spans="2:11" ht="63" x14ac:dyDescent="0.25">
      <c r="B88" s="3" t="s">
        <v>371</v>
      </c>
      <c r="C88" s="3" t="s">
        <v>372</v>
      </c>
      <c r="D88" s="4" t="s">
        <v>278</v>
      </c>
      <c r="E88" s="3" t="s">
        <v>453</v>
      </c>
      <c r="F88" s="7" t="s">
        <v>373</v>
      </c>
      <c r="G88" s="5">
        <v>6327.37</v>
      </c>
      <c r="H88" s="5" t="s">
        <v>374</v>
      </c>
      <c r="I88" s="6">
        <v>44831</v>
      </c>
      <c r="J88" s="6">
        <v>44831</v>
      </c>
      <c r="K88" s="6"/>
    </row>
    <row r="89" spans="2:11" ht="63" x14ac:dyDescent="0.25">
      <c r="B89" s="3" t="s">
        <v>375</v>
      </c>
      <c r="C89" s="3" t="s">
        <v>372</v>
      </c>
      <c r="D89" s="4" t="s">
        <v>278</v>
      </c>
      <c r="E89" s="3" t="s">
        <v>454</v>
      </c>
      <c r="F89" s="7" t="s">
        <v>373</v>
      </c>
      <c r="G89" s="5">
        <v>12646.73</v>
      </c>
      <c r="H89" s="5" t="s">
        <v>376</v>
      </c>
      <c r="I89" s="6">
        <v>44831</v>
      </c>
      <c r="J89" s="6">
        <v>44831</v>
      </c>
      <c r="K89" s="6"/>
    </row>
    <row r="90" spans="2:11" ht="47.25" x14ac:dyDescent="0.25">
      <c r="B90" s="3" t="s">
        <v>282</v>
      </c>
      <c r="C90" s="3" t="s">
        <v>277</v>
      </c>
      <c r="D90" s="4" t="s">
        <v>278</v>
      </c>
      <c r="E90" s="4" t="s">
        <v>281</v>
      </c>
      <c r="F90" s="7" t="s">
        <v>280</v>
      </c>
      <c r="G90" s="5">
        <v>1323.95</v>
      </c>
      <c r="H90" s="5">
        <f t="shared" ref="H90:H99" si="4">ROUND(G90/7.5345,2)</f>
        <v>175.72</v>
      </c>
      <c r="I90" s="6">
        <v>44748</v>
      </c>
      <c r="J90" s="6">
        <v>44748</v>
      </c>
      <c r="K90" s="6"/>
    </row>
    <row r="91" spans="2:11" ht="47.25" x14ac:dyDescent="0.25">
      <c r="B91" s="3" t="s">
        <v>276</v>
      </c>
      <c r="C91" s="3" t="s">
        <v>277</v>
      </c>
      <c r="D91" s="4" t="s">
        <v>278</v>
      </c>
      <c r="E91" s="4" t="s">
        <v>279</v>
      </c>
      <c r="F91" s="7" t="s">
        <v>280</v>
      </c>
      <c r="G91" s="5">
        <v>6247.95</v>
      </c>
      <c r="H91" s="5">
        <f t="shared" si="4"/>
        <v>829.25</v>
      </c>
      <c r="I91" s="6">
        <v>44748</v>
      </c>
      <c r="J91" s="6">
        <v>44748</v>
      </c>
      <c r="K91" s="6"/>
    </row>
    <row r="92" spans="2:11" ht="47.25" x14ac:dyDescent="0.25">
      <c r="B92" s="3" t="s">
        <v>239</v>
      </c>
      <c r="C92" s="3" t="s">
        <v>236</v>
      </c>
      <c r="D92" s="4" t="s">
        <v>237</v>
      </c>
      <c r="E92" s="4" t="s">
        <v>240</v>
      </c>
      <c r="F92" s="7" t="s">
        <v>136</v>
      </c>
      <c r="G92" s="5">
        <v>16271.64</v>
      </c>
      <c r="H92" s="5">
        <f t="shared" si="4"/>
        <v>2159.62</v>
      </c>
      <c r="I92" s="6">
        <v>44706</v>
      </c>
      <c r="J92" s="6">
        <v>44706</v>
      </c>
      <c r="K92" s="6"/>
    </row>
    <row r="93" spans="2:11" ht="47.25" x14ac:dyDescent="0.25">
      <c r="B93" s="3" t="s">
        <v>235</v>
      </c>
      <c r="C93" s="3" t="s">
        <v>236</v>
      </c>
      <c r="D93" s="4" t="s">
        <v>237</v>
      </c>
      <c r="E93" s="4" t="s">
        <v>238</v>
      </c>
      <c r="F93" s="7" t="s">
        <v>136</v>
      </c>
      <c r="G93" s="5">
        <v>15977.08</v>
      </c>
      <c r="H93" s="5">
        <f t="shared" si="4"/>
        <v>2120.52</v>
      </c>
      <c r="I93" s="6">
        <v>44706</v>
      </c>
      <c r="J93" s="6">
        <v>44706</v>
      </c>
      <c r="K93" s="6"/>
    </row>
    <row r="94" spans="2:11" ht="47.25" x14ac:dyDescent="0.25">
      <c r="B94" s="3" t="s">
        <v>331</v>
      </c>
      <c r="C94" s="3" t="s">
        <v>236</v>
      </c>
      <c r="D94" s="4" t="s">
        <v>237</v>
      </c>
      <c r="E94" s="4" t="s">
        <v>332</v>
      </c>
      <c r="F94" s="7" t="s">
        <v>101</v>
      </c>
      <c r="G94" s="5">
        <v>16271.64</v>
      </c>
      <c r="H94" s="5">
        <f t="shared" si="4"/>
        <v>2159.62</v>
      </c>
      <c r="I94" s="6">
        <v>44760</v>
      </c>
      <c r="J94" s="6">
        <v>44760</v>
      </c>
      <c r="K94" s="6"/>
    </row>
    <row r="95" spans="2:11" ht="47.25" x14ac:dyDescent="0.25">
      <c r="B95" s="3" t="s">
        <v>333</v>
      </c>
      <c r="C95" s="3" t="s">
        <v>236</v>
      </c>
      <c r="D95" s="4" t="s">
        <v>237</v>
      </c>
      <c r="E95" s="4" t="s">
        <v>334</v>
      </c>
      <c r="F95" s="7" t="s">
        <v>101</v>
      </c>
      <c r="G95" s="5">
        <v>15977.08</v>
      </c>
      <c r="H95" s="5">
        <f t="shared" si="4"/>
        <v>2120.52</v>
      </c>
      <c r="I95" s="6">
        <v>44760</v>
      </c>
      <c r="J95" s="6">
        <v>44760</v>
      </c>
      <c r="K95" s="6"/>
    </row>
    <row r="96" spans="2:11" ht="47.25" x14ac:dyDescent="0.25">
      <c r="B96" s="3" t="s">
        <v>264</v>
      </c>
      <c r="C96" s="3" t="s">
        <v>236</v>
      </c>
      <c r="D96" s="4" t="s">
        <v>237</v>
      </c>
      <c r="E96" s="3" t="s">
        <v>265</v>
      </c>
      <c r="F96" s="7" t="s">
        <v>263</v>
      </c>
      <c r="G96" s="5">
        <v>16271.64</v>
      </c>
      <c r="H96" s="5">
        <f t="shared" si="4"/>
        <v>2159.62</v>
      </c>
      <c r="I96" s="6">
        <v>44727</v>
      </c>
      <c r="J96" s="6">
        <v>44727</v>
      </c>
      <c r="K96" s="6"/>
    </row>
    <row r="97" spans="2:11" ht="47.25" x14ac:dyDescent="0.25">
      <c r="B97" s="3" t="s">
        <v>261</v>
      </c>
      <c r="C97" s="3" t="s">
        <v>236</v>
      </c>
      <c r="D97" s="4" t="s">
        <v>237</v>
      </c>
      <c r="E97" s="3" t="s">
        <v>262</v>
      </c>
      <c r="F97" s="7" t="s">
        <v>263</v>
      </c>
      <c r="G97" s="5">
        <v>15977.08</v>
      </c>
      <c r="H97" s="5">
        <f t="shared" si="4"/>
        <v>2120.52</v>
      </c>
      <c r="I97" s="6">
        <v>44727</v>
      </c>
      <c r="J97" s="6">
        <v>44727</v>
      </c>
      <c r="K97" s="6"/>
    </row>
    <row r="98" spans="2:11" ht="31.5" x14ac:dyDescent="0.25">
      <c r="B98" s="3" t="s">
        <v>57</v>
      </c>
      <c r="C98" s="3" t="s">
        <v>12</v>
      </c>
      <c r="D98" s="4" t="s">
        <v>13</v>
      </c>
      <c r="E98" s="4" t="s">
        <v>58</v>
      </c>
      <c r="F98" s="7" t="s">
        <v>56</v>
      </c>
      <c r="G98" s="5">
        <v>5247.8</v>
      </c>
      <c r="H98" s="5">
        <f t="shared" si="4"/>
        <v>696.5</v>
      </c>
      <c r="I98" s="6">
        <v>44596</v>
      </c>
      <c r="J98" s="6">
        <v>44596</v>
      </c>
      <c r="K98" s="6">
        <v>44757</v>
      </c>
    </row>
    <row r="99" spans="2:11" ht="31.5" x14ac:dyDescent="0.25">
      <c r="B99" s="3" t="s">
        <v>54</v>
      </c>
      <c r="C99" s="3" t="s">
        <v>12</v>
      </c>
      <c r="D99" s="4" t="s">
        <v>13</v>
      </c>
      <c r="E99" s="4" t="s">
        <v>55</v>
      </c>
      <c r="F99" s="7" t="s">
        <v>56</v>
      </c>
      <c r="G99" s="5">
        <v>10332.1</v>
      </c>
      <c r="H99" s="5">
        <f t="shared" si="4"/>
        <v>1371.31</v>
      </c>
      <c r="I99" s="6">
        <v>44596</v>
      </c>
      <c r="J99" s="6">
        <v>44596</v>
      </c>
      <c r="K99" s="6">
        <v>44757</v>
      </c>
    </row>
    <row r="100" spans="2:11" ht="47.25" x14ac:dyDescent="0.25">
      <c r="B100" s="3" t="s">
        <v>362</v>
      </c>
      <c r="C100" s="3" t="s">
        <v>363</v>
      </c>
      <c r="D100" s="4" t="s">
        <v>364</v>
      </c>
      <c r="E100" s="4" t="s">
        <v>365</v>
      </c>
      <c r="F100" s="7" t="s">
        <v>366</v>
      </c>
      <c r="G100" s="5">
        <v>5572.19</v>
      </c>
      <c r="H100" s="5">
        <v>739.56</v>
      </c>
      <c r="I100" s="6">
        <v>44805</v>
      </c>
      <c r="J100" s="6">
        <v>44805</v>
      </c>
      <c r="K100" s="6"/>
    </row>
    <row r="101" spans="2:11" ht="31.5" x14ac:dyDescent="0.25">
      <c r="B101" s="3" t="s">
        <v>422</v>
      </c>
      <c r="C101" s="3" t="s">
        <v>423</v>
      </c>
      <c r="D101" s="4" t="s">
        <v>424</v>
      </c>
      <c r="E101" s="4" t="s">
        <v>425</v>
      </c>
      <c r="F101" s="7" t="s">
        <v>426</v>
      </c>
      <c r="G101" s="5">
        <v>58.2</v>
      </c>
      <c r="H101" s="5">
        <v>7.72</v>
      </c>
      <c r="I101" s="6">
        <v>44880</v>
      </c>
      <c r="J101" s="6">
        <v>44880</v>
      </c>
      <c r="K101" s="6"/>
    </row>
    <row r="102" spans="2:11" ht="31.5" x14ac:dyDescent="0.25">
      <c r="B102" s="3" t="s">
        <v>427</v>
      </c>
      <c r="C102" s="3" t="s">
        <v>423</v>
      </c>
      <c r="D102" s="4" t="s">
        <v>424</v>
      </c>
      <c r="E102" s="4" t="s">
        <v>428</v>
      </c>
      <c r="F102" s="7" t="s">
        <v>426</v>
      </c>
      <c r="G102" s="5">
        <v>81.599999999999994</v>
      </c>
      <c r="H102" s="5">
        <v>10.83</v>
      </c>
      <c r="I102" s="6">
        <v>44880</v>
      </c>
      <c r="J102" s="6">
        <v>44880</v>
      </c>
      <c r="K102" s="6"/>
    </row>
    <row r="103" spans="2:11" ht="31.5" x14ac:dyDescent="0.25">
      <c r="B103" s="3" t="s">
        <v>429</v>
      </c>
      <c r="C103" s="3" t="s">
        <v>423</v>
      </c>
      <c r="D103" s="4" t="s">
        <v>424</v>
      </c>
      <c r="E103" s="4" t="s">
        <v>430</v>
      </c>
      <c r="F103" s="7" t="s">
        <v>426</v>
      </c>
      <c r="G103" s="5">
        <v>96.6</v>
      </c>
      <c r="H103" s="5">
        <v>12.82</v>
      </c>
      <c r="I103" s="6">
        <v>44880</v>
      </c>
      <c r="J103" s="6">
        <v>44880</v>
      </c>
      <c r="K103" s="6"/>
    </row>
    <row r="104" spans="2:11" ht="31.5" x14ac:dyDescent="0.25">
      <c r="B104" s="3" t="s">
        <v>266</v>
      </c>
      <c r="C104" s="3" t="s">
        <v>267</v>
      </c>
      <c r="D104" s="4" t="s">
        <v>268</v>
      </c>
      <c r="E104" s="4" t="s">
        <v>269</v>
      </c>
      <c r="F104" s="7" t="s">
        <v>270</v>
      </c>
      <c r="G104" s="5">
        <v>39.33</v>
      </c>
      <c r="H104" s="5">
        <f t="shared" ref="H104:H113" si="5">ROUND(G104/7.5345,2)</f>
        <v>5.22</v>
      </c>
      <c r="I104" s="6">
        <v>44727</v>
      </c>
      <c r="J104" s="6">
        <v>44727</v>
      </c>
      <c r="K104" s="6"/>
    </row>
    <row r="105" spans="2:11" ht="34.5" customHeight="1" x14ac:dyDescent="0.25">
      <c r="B105" s="3" t="s">
        <v>352</v>
      </c>
      <c r="C105" s="3" t="s">
        <v>353</v>
      </c>
      <c r="D105" s="4" t="s">
        <v>354</v>
      </c>
      <c r="E105" s="4" t="s">
        <v>355</v>
      </c>
      <c r="F105" s="7" t="s">
        <v>356</v>
      </c>
      <c r="G105" s="5">
        <v>278.3</v>
      </c>
      <c r="H105" s="5">
        <f t="shared" si="5"/>
        <v>36.94</v>
      </c>
      <c r="I105" s="6">
        <v>44789</v>
      </c>
      <c r="J105" s="6">
        <v>44789</v>
      </c>
      <c r="K105" s="6"/>
    </row>
    <row r="106" spans="2:11" ht="63" x14ac:dyDescent="0.25">
      <c r="B106" s="3" t="s">
        <v>156</v>
      </c>
      <c r="C106" s="3" t="s">
        <v>117</v>
      </c>
      <c r="D106" s="4" t="s">
        <v>82</v>
      </c>
      <c r="E106" s="4" t="s">
        <v>157</v>
      </c>
      <c r="F106" s="7" t="s">
        <v>158</v>
      </c>
      <c r="G106" s="5">
        <v>267.77</v>
      </c>
      <c r="H106" s="5">
        <f t="shared" si="5"/>
        <v>35.54</v>
      </c>
      <c r="I106" s="6">
        <v>44658</v>
      </c>
      <c r="J106" s="6">
        <v>44658</v>
      </c>
      <c r="K106" s="6"/>
    </row>
    <row r="107" spans="2:11" ht="63" x14ac:dyDescent="0.25">
      <c r="B107" s="3" t="s">
        <v>159</v>
      </c>
      <c r="C107" s="3" t="s">
        <v>117</v>
      </c>
      <c r="D107" s="4" t="s">
        <v>82</v>
      </c>
      <c r="E107" s="4" t="s">
        <v>160</v>
      </c>
      <c r="F107" s="7" t="s">
        <v>158</v>
      </c>
      <c r="G107" s="5">
        <v>195.07</v>
      </c>
      <c r="H107" s="5">
        <f t="shared" si="5"/>
        <v>25.89</v>
      </c>
      <c r="I107" s="6">
        <v>44658</v>
      </c>
      <c r="J107" s="6">
        <v>44658</v>
      </c>
      <c r="K107" s="6"/>
    </row>
    <row r="108" spans="2:11" ht="47.25" x14ac:dyDescent="0.25">
      <c r="B108" s="3" t="s">
        <v>233</v>
      </c>
      <c r="C108" s="3" t="s">
        <v>228</v>
      </c>
      <c r="D108" s="4" t="s">
        <v>82</v>
      </c>
      <c r="E108" s="4" t="s">
        <v>234</v>
      </c>
      <c r="F108" s="7" t="s">
        <v>230</v>
      </c>
      <c r="G108" s="5">
        <v>213.83</v>
      </c>
      <c r="H108" s="5">
        <f t="shared" si="5"/>
        <v>28.38</v>
      </c>
      <c r="I108" s="6">
        <v>44705</v>
      </c>
      <c r="J108" s="6">
        <v>44705</v>
      </c>
      <c r="K108" s="6"/>
    </row>
    <row r="109" spans="2:11" ht="47.25" x14ac:dyDescent="0.25">
      <c r="B109" s="3" t="s">
        <v>227</v>
      </c>
      <c r="C109" s="3" t="s">
        <v>228</v>
      </c>
      <c r="D109" s="4" t="s">
        <v>82</v>
      </c>
      <c r="E109" s="4" t="s">
        <v>229</v>
      </c>
      <c r="F109" s="7" t="s">
        <v>230</v>
      </c>
      <c r="G109" s="5">
        <v>181.02</v>
      </c>
      <c r="H109" s="5">
        <f t="shared" si="5"/>
        <v>24.03</v>
      </c>
      <c r="I109" s="6">
        <v>44705</v>
      </c>
      <c r="J109" s="6">
        <v>44705</v>
      </c>
      <c r="K109" s="6"/>
    </row>
    <row r="110" spans="2:11" ht="47.25" x14ac:dyDescent="0.25">
      <c r="B110" s="3" t="s">
        <v>231</v>
      </c>
      <c r="C110" s="3" t="s">
        <v>228</v>
      </c>
      <c r="D110" s="4" t="s">
        <v>82</v>
      </c>
      <c r="E110" s="4" t="s">
        <v>232</v>
      </c>
      <c r="F110" s="7" t="s">
        <v>230</v>
      </c>
      <c r="G110" s="5">
        <v>167.35</v>
      </c>
      <c r="H110" s="5">
        <f t="shared" si="5"/>
        <v>22.21</v>
      </c>
      <c r="I110" s="6">
        <v>44705</v>
      </c>
      <c r="J110" s="6">
        <v>44705</v>
      </c>
      <c r="K110" s="6"/>
    </row>
    <row r="111" spans="2:11" ht="51" customHeight="1" x14ac:dyDescent="0.25">
      <c r="B111" s="3" t="s">
        <v>80</v>
      </c>
      <c r="C111" s="3" t="s">
        <v>81</v>
      </c>
      <c r="D111" s="4" t="s">
        <v>82</v>
      </c>
      <c r="E111" s="4" t="s">
        <v>83</v>
      </c>
      <c r="F111" s="7" t="s">
        <v>10</v>
      </c>
      <c r="G111" s="5">
        <v>267.77</v>
      </c>
      <c r="H111" s="5">
        <f t="shared" si="5"/>
        <v>35.54</v>
      </c>
      <c r="I111" s="6">
        <v>44603</v>
      </c>
      <c r="J111" s="6">
        <v>44603</v>
      </c>
      <c r="K111" s="6"/>
    </row>
    <row r="112" spans="2:11" ht="56.25" customHeight="1" x14ac:dyDescent="0.25">
      <c r="B112" s="3" t="s">
        <v>357</v>
      </c>
      <c r="C112" s="3" t="s">
        <v>358</v>
      </c>
      <c r="D112" s="4" t="s">
        <v>85</v>
      </c>
      <c r="E112" s="4" t="s">
        <v>359</v>
      </c>
      <c r="F112" s="7" t="s">
        <v>360</v>
      </c>
      <c r="G112" s="5">
        <v>285.60000000000002</v>
      </c>
      <c r="H112" s="5">
        <f t="shared" si="5"/>
        <v>37.909999999999997</v>
      </c>
      <c r="I112" s="6">
        <v>44792</v>
      </c>
      <c r="J112" s="6">
        <v>44792</v>
      </c>
      <c r="K112" s="6"/>
    </row>
    <row r="113" spans="2:11" ht="47.25" x14ac:dyDescent="0.25">
      <c r="B113" s="3" t="s">
        <v>99</v>
      </c>
      <c r="C113" s="3" t="s">
        <v>84</v>
      </c>
      <c r="D113" s="4" t="s">
        <v>85</v>
      </c>
      <c r="E113" s="4" t="s">
        <v>100</v>
      </c>
      <c r="F113" s="7" t="s">
        <v>101</v>
      </c>
      <c r="G113" s="5">
        <v>285.60000000000002</v>
      </c>
      <c r="H113" s="5">
        <f t="shared" si="5"/>
        <v>37.909999999999997</v>
      </c>
      <c r="I113" s="6">
        <v>44609</v>
      </c>
      <c r="J113" s="6">
        <v>44609</v>
      </c>
      <c r="K113" s="6"/>
    </row>
    <row r="114" spans="2:11" ht="63" x14ac:dyDescent="0.25">
      <c r="B114" s="3" t="s">
        <v>456</v>
      </c>
      <c r="C114" s="3" t="s">
        <v>457</v>
      </c>
      <c r="D114" s="4" t="s">
        <v>458</v>
      </c>
      <c r="E114" s="4" t="s">
        <v>459</v>
      </c>
      <c r="F114" s="7" t="s">
        <v>158</v>
      </c>
      <c r="G114" s="5">
        <v>18103.310000000001</v>
      </c>
      <c r="H114" s="5">
        <v>2402.7199999999998</v>
      </c>
      <c r="I114" s="6">
        <v>44897</v>
      </c>
      <c r="J114" s="6">
        <v>44897</v>
      </c>
      <c r="K114" s="6"/>
    </row>
    <row r="115" spans="2:11" ht="63" x14ac:dyDescent="0.25">
      <c r="B115" s="3" t="s">
        <v>36</v>
      </c>
      <c r="C115" s="3" t="s">
        <v>37</v>
      </c>
      <c r="D115" s="4" t="s">
        <v>38</v>
      </c>
      <c r="E115" s="3" t="s">
        <v>39</v>
      </c>
      <c r="F115" s="7" t="s">
        <v>40</v>
      </c>
      <c r="G115" s="5">
        <v>122.25</v>
      </c>
      <c r="H115" s="5">
        <f>ROUND(G115/7.5345,2)</f>
        <v>16.23</v>
      </c>
      <c r="I115" s="6">
        <v>44589</v>
      </c>
      <c r="J115" s="6">
        <v>44589</v>
      </c>
      <c r="K115" s="6">
        <v>44757</v>
      </c>
    </row>
    <row r="116" spans="2:11" ht="47.25" x14ac:dyDescent="0.25">
      <c r="B116" s="3" t="s">
        <v>146</v>
      </c>
      <c r="C116" s="3" t="s">
        <v>147</v>
      </c>
      <c r="D116" s="4" t="s">
        <v>148</v>
      </c>
      <c r="E116" s="4" t="s">
        <v>149</v>
      </c>
      <c r="F116" s="7" t="s">
        <v>145</v>
      </c>
      <c r="G116" s="5">
        <v>1822.34</v>
      </c>
      <c r="H116" s="5">
        <f>ROUND(G116/7.5345,2)</f>
        <v>241.87</v>
      </c>
      <c r="I116" s="6">
        <v>44656</v>
      </c>
      <c r="J116" s="6">
        <v>44656</v>
      </c>
      <c r="K116" s="6"/>
    </row>
    <row r="117" spans="2:11" ht="47.25" x14ac:dyDescent="0.25">
      <c r="B117" s="3" t="s">
        <v>465</v>
      </c>
      <c r="C117" s="3" t="s">
        <v>466</v>
      </c>
      <c r="D117" s="4" t="s">
        <v>467</v>
      </c>
      <c r="E117" s="4" t="s">
        <v>468</v>
      </c>
      <c r="F117" s="7" t="s">
        <v>27</v>
      </c>
      <c r="G117" s="5">
        <v>18103.310000000001</v>
      </c>
      <c r="H117" s="5">
        <v>2402.7199999999998</v>
      </c>
      <c r="I117" s="6">
        <v>44904</v>
      </c>
      <c r="J117" s="6">
        <v>44904</v>
      </c>
      <c r="K117" s="6"/>
    </row>
    <row r="118" spans="2:11" ht="47.25" x14ac:dyDescent="0.25">
      <c r="B118" s="3" t="s">
        <v>203</v>
      </c>
      <c r="C118" s="3" t="s">
        <v>204</v>
      </c>
      <c r="D118" s="4" t="s">
        <v>205</v>
      </c>
      <c r="E118" s="4" t="s">
        <v>206</v>
      </c>
      <c r="F118" s="7" t="s">
        <v>207</v>
      </c>
      <c r="G118" s="5">
        <v>88.45</v>
      </c>
      <c r="H118" s="5">
        <f t="shared" ref="H118:H123" si="6">ROUND(G118/7.5345,2)</f>
        <v>11.74</v>
      </c>
      <c r="I118" s="6">
        <v>44692</v>
      </c>
      <c r="J118" s="6">
        <v>44692</v>
      </c>
      <c r="K118" s="6"/>
    </row>
    <row r="119" spans="2:11" ht="47.25" x14ac:dyDescent="0.25">
      <c r="B119" s="3" t="s">
        <v>78</v>
      </c>
      <c r="C119" s="3" t="s">
        <v>75</v>
      </c>
      <c r="D119" s="4" t="s">
        <v>76</v>
      </c>
      <c r="E119" s="4" t="s">
        <v>79</v>
      </c>
      <c r="F119" s="7" t="s">
        <v>10</v>
      </c>
      <c r="G119" s="5">
        <v>6051.27</v>
      </c>
      <c r="H119" s="5">
        <f t="shared" si="6"/>
        <v>803.14</v>
      </c>
      <c r="I119" s="6">
        <v>44603</v>
      </c>
      <c r="J119" s="6">
        <v>44603</v>
      </c>
      <c r="K119" s="6"/>
    </row>
    <row r="120" spans="2:11" ht="47.25" x14ac:dyDescent="0.25">
      <c r="B120" s="3" t="s">
        <v>74</v>
      </c>
      <c r="C120" s="3" t="s">
        <v>75</v>
      </c>
      <c r="D120" s="4" t="s">
        <v>76</v>
      </c>
      <c r="E120" s="4" t="s">
        <v>77</v>
      </c>
      <c r="F120" s="7" t="s">
        <v>10</v>
      </c>
      <c r="G120" s="5">
        <v>15603.15</v>
      </c>
      <c r="H120" s="5">
        <f t="shared" si="6"/>
        <v>2070.89</v>
      </c>
      <c r="I120" s="6">
        <v>44603</v>
      </c>
      <c r="J120" s="6">
        <v>44603</v>
      </c>
      <c r="K120" s="6"/>
    </row>
    <row r="121" spans="2:11" ht="47.25" x14ac:dyDescent="0.25">
      <c r="B121" s="3" t="s">
        <v>61</v>
      </c>
      <c r="C121" s="3" t="s">
        <v>62</v>
      </c>
      <c r="D121" s="4" t="s">
        <v>63</v>
      </c>
      <c r="E121" s="4" t="s">
        <v>64</v>
      </c>
      <c r="F121" s="7" t="s">
        <v>65</v>
      </c>
      <c r="G121" s="5">
        <v>8450.31</v>
      </c>
      <c r="H121" s="5">
        <f t="shared" si="6"/>
        <v>1121.55</v>
      </c>
      <c r="I121" s="6">
        <v>44602</v>
      </c>
      <c r="J121" s="6">
        <v>44602</v>
      </c>
      <c r="K121" s="6"/>
    </row>
    <row r="122" spans="2:11" ht="47.25" x14ac:dyDescent="0.25">
      <c r="B122" s="3" t="s">
        <v>66</v>
      </c>
      <c r="C122" s="3" t="s">
        <v>62</v>
      </c>
      <c r="D122" s="4" t="s">
        <v>63</v>
      </c>
      <c r="E122" s="4" t="s">
        <v>67</v>
      </c>
      <c r="F122" s="7" t="s">
        <v>65</v>
      </c>
      <c r="G122" s="5">
        <v>16823.43</v>
      </c>
      <c r="H122" s="5">
        <f t="shared" si="6"/>
        <v>2232.85</v>
      </c>
      <c r="I122" s="6">
        <v>44602</v>
      </c>
      <c r="J122" s="6">
        <v>44602</v>
      </c>
      <c r="K122" s="6"/>
    </row>
    <row r="123" spans="2:11" ht="47.25" x14ac:dyDescent="0.25">
      <c r="B123" s="3" t="s">
        <v>68</v>
      </c>
      <c r="C123" s="3" t="s">
        <v>62</v>
      </c>
      <c r="D123" s="4" t="s">
        <v>63</v>
      </c>
      <c r="E123" s="4" t="s">
        <v>69</v>
      </c>
      <c r="F123" s="7" t="s">
        <v>65</v>
      </c>
      <c r="G123" s="5">
        <v>33510.589999999997</v>
      </c>
      <c r="H123" s="5">
        <f t="shared" si="6"/>
        <v>4447.62</v>
      </c>
      <c r="I123" s="6">
        <v>44602</v>
      </c>
      <c r="J123" s="6">
        <v>44602</v>
      </c>
      <c r="K123" s="6"/>
    </row>
    <row r="124" spans="2:11" ht="63" x14ac:dyDescent="0.25">
      <c r="B124" s="3" t="s">
        <v>386</v>
      </c>
      <c r="C124" s="3" t="s">
        <v>385</v>
      </c>
      <c r="D124" s="4" t="s">
        <v>354</v>
      </c>
      <c r="E124" s="4" t="s">
        <v>384</v>
      </c>
      <c r="F124" s="7" t="s">
        <v>40</v>
      </c>
      <c r="G124" s="5">
        <v>278.3</v>
      </c>
      <c r="H124" s="5">
        <v>36.94</v>
      </c>
      <c r="I124" s="6">
        <v>44851</v>
      </c>
      <c r="J124" s="6">
        <v>44851</v>
      </c>
      <c r="K124" s="6"/>
    </row>
    <row r="125" spans="2:11" ht="63" x14ac:dyDescent="0.25">
      <c r="B125" s="3" t="s">
        <v>398</v>
      </c>
      <c r="C125" s="3" t="s">
        <v>394</v>
      </c>
      <c r="D125" s="4" t="s">
        <v>395</v>
      </c>
      <c r="E125" s="4" t="s">
        <v>399</v>
      </c>
      <c r="F125" s="7" t="s">
        <v>397</v>
      </c>
      <c r="G125" s="5">
        <v>259.89999999999998</v>
      </c>
      <c r="H125" s="5">
        <v>34.49</v>
      </c>
      <c r="I125" s="6">
        <v>44854</v>
      </c>
      <c r="J125" s="6">
        <v>44854</v>
      </c>
      <c r="K125" s="6"/>
    </row>
    <row r="126" spans="2:11" ht="35.25" customHeight="1" x14ac:dyDescent="0.25">
      <c r="B126" s="3" t="s">
        <v>400</v>
      </c>
      <c r="C126" s="3" t="s">
        <v>394</v>
      </c>
      <c r="D126" s="4" t="s">
        <v>395</v>
      </c>
      <c r="E126" s="4" t="s">
        <v>401</v>
      </c>
      <c r="F126" s="7" t="s">
        <v>397</v>
      </c>
      <c r="G126" s="5">
        <v>373</v>
      </c>
      <c r="H126" s="5">
        <v>49.51</v>
      </c>
      <c r="I126" s="6">
        <v>44854</v>
      </c>
      <c r="J126" s="6">
        <v>44854</v>
      </c>
      <c r="K126" s="6"/>
    </row>
    <row r="127" spans="2:11" ht="48.75" customHeight="1" x14ac:dyDescent="0.25">
      <c r="B127" s="3" t="s">
        <v>393</v>
      </c>
      <c r="C127" s="3" t="s">
        <v>394</v>
      </c>
      <c r="D127" s="4" t="s">
        <v>395</v>
      </c>
      <c r="E127" s="4" t="s">
        <v>396</v>
      </c>
      <c r="F127" s="7" t="s">
        <v>397</v>
      </c>
      <c r="G127" s="5">
        <v>133</v>
      </c>
      <c r="H127" s="5">
        <v>17.649999999999999</v>
      </c>
      <c r="I127" s="6">
        <v>44854</v>
      </c>
      <c r="J127" s="6">
        <v>44854</v>
      </c>
      <c r="K127" s="6"/>
    </row>
    <row r="128" spans="2:11" ht="31.5" x14ac:dyDescent="0.25">
      <c r="B128" s="3" t="s">
        <v>161</v>
      </c>
      <c r="C128" s="3" t="s">
        <v>162</v>
      </c>
      <c r="D128" s="4" t="s">
        <v>163</v>
      </c>
      <c r="E128" s="4" t="s">
        <v>164</v>
      </c>
      <c r="F128" s="7" t="s">
        <v>165</v>
      </c>
      <c r="G128" s="5">
        <v>22</v>
      </c>
      <c r="H128" s="5">
        <f>ROUND(G128/7.5345,2)</f>
        <v>2.92</v>
      </c>
      <c r="I128" s="6">
        <v>44658</v>
      </c>
      <c r="J128" s="6">
        <v>44658</v>
      </c>
      <c r="K128" s="6"/>
    </row>
    <row r="129" spans="2:11" ht="31.5" x14ac:dyDescent="0.25">
      <c r="B129" s="3" t="s">
        <v>166</v>
      </c>
      <c r="C129" s="3" t="s">
        <v>162</v>
      </c>
      <c r="D129" s="4" t="s">
        <v>163</v>
      </c>
      <c r="E129" s="4" t="s">
        <v>167</v>
      </c>
      <c r="F129" s="7" t="s">
        <v>165</v>
      </c>
      <c r="G129" s="5">
        <v>18.8</v>
      </c>
      <c r="H129" s="5">
        <f>ROUND(G129/7.5345,2)</f>
        <v>2.5</v>
      </c>
      <c r="I129" s="6">
        <v>44658</v>
      </c>
      <c r="J129" s="6">
        <v>44658</v>
      </c>
      <c r="K129" s="6"/>
    </row>
    <row r="130" spans="2:11" ht="47.25" x14ac:dyDescent="0.25">
      <c r="B130" s="3" t="s">
        <v>460</v>
      </c>
      <c r="C130" s="3" t="s">
        <v>461</v>
      </c>
      <c r="D130" s="4" t="s">
        <v>462</v>
      </c>
      <c r="E130" s="4" t="s">
        <v>463</v>
      </c>
      <c r="F130" s="7" t="s">
        <v>27</v>
      </c>
      <c r="G130" s="5">
        <v>5887.56</v>
      </c>
      <c r="H130" s="5" t="s">
        <v>464</v>
      </c>
      <c r="I130" s="6">
        <v>44904</v>
      </c>
      <c r="J130" s="6">
        <v>44904</v>
      </c>
      <c r="K130" s="6"/>
    </row>
    <row r="131" spans="2:11" ht="47.25" x14ac:dyDescent="0.25">
      <c r="B131" s="3" t="s">
        <v>191</v>
      </c>
      <c r="C131" s="3" t="s">
        <v>103</v>
      </c>
      <c r="D131" s="4" t="s">
        <v>104</v>
      </c>
      <c r="E131" s="4" t="s">
        <v>192</v>
      </c>
      <c r="F131" s="7" t="s">
        <v>193</v>
      </c>
      <c r="G131" s="5">
        <v>491.68</v>
      </c>
      <c r="H131" s="5">
        <f>ROUND(G131/7.5345,2)</f>
        <v>65.260000000000005</v>
      </c>
      <c r="I131" s="6">
        <v>44676</v>
      </c>
      <c r="J131" s="6">
        <v>44676</v>
      </c>
      <c r="K131" s="6"/>
    </row>
    <row r="132" spans="2:11" ht="47.25" x14ac:dyDescent="0.25">
      <c r="B132" s="3" t="s">
        <v>107</v>
      </c>
      <c r="C132" s="3" t="s">
        <v>103</v>
      </c>
      <c r="D132" s="4" t="s">
        <v>104</v>
      </c>
      <c r="E132" s="4" t="s">
        <v>108</v>
      </c>
      <c r="F132" s="7" t="s">
        <v>106</v>
      </c>
      <c r="G132" s="5">
        <v>479.73</v>
      </c>
      <c r="H132" s="5">
        <f>ROUND(G132/7.5345,2)</f>
        <v>63.67</v>
      </c>
      <c r="I132" s="6">
        <v>44616</v>
      </c>
      <c r="J132" s="6">
        <v>44616</v>
      </c>
      <c r="K132" s="6"/>
    </row>
    <row r="133" spans="2:11" ht="47.25" x14ac:dyDescent="0.25">
      <c r="B133" s="3" t="s">
        <v>102</v>
      </c>
      <c r="C133" s="3" t="s">
        <v>103</v>
      </c>
      <c r="D133" s="4" t="s">
        <v>104</v>
      </c>
      <c r="E133" s="4" t="s">
        <v>105</v>
      </c>
      <c r="F133" s="7" t="s">
        <v>106</v>
      </c>
      <c r="G133" s="5">
        <v>491.68</v>
      </c>
      <c r="H133" s="5">
        <f>ROUND(G133/7.5345,2)</f>
        <v>65.260000000000005</v>
      </c>
      <c r="I133" s="6">
        <v>44616</v>
      </c>
      <c r="J133" s="6">
        <v>44616</v>
      </c>
      <c r="K133" s="6"/>
    </row>
    <row r="134" spans="2:11" ht="47.25" customHeight="1" x14ac:dyDescent="0.25">
      <c r="B134" s="3" t="s">
        <v>122</v>
      </c>
      <c r="C134" s="3" t="s">
        <v>123</v>
      </c>
      <c r="D134" s="4" t="s">
        <v>124</v>
      </c>
      <c r="E134" s="4" t="s">
        <v>125</v>
      </c>
      <c r="F134" s="7" t="s">
        <v>10</v>
      </c>
      <c r="G134" s="5">
        <v>3859.34</v>
      </c>
      <c r="H134" s="5">
        <f>ROUND(G134/7.5345,2)</f>
        <v>512.22</v>
      </c>
      <c r="I134" s="6">
        <v>44624</v>
      </c>
      <c r="J134" s="6" t="s">
        <v>126</v>
      </c>
      <c r="K134" s="6"/>
    </row>
    <row r="135" spans="2:11" ht="47.25" x14ac:dyDescent="0.25">
      <c r="B135" s="3" t="s">
        <v>127</v>
      </c>
      <c r="C135" s="3" t="s">
        <v>123</v>
      </c>
      <c r="D135" s="4" t="s">
        <v>124</v>
      </c>
      <c r="E135" s="4" t="s">
        <v>128</v>
      </c>
      <c r="F135" s="7" t="s">
        <v>10</v>
      </c>
      <c r="G135" s="5">
        <v>14465.59</v>
      </c>
      <c r="H135" s="5">
        <f>ROUND(G135/7.5345,2)</f>
        <v>1919.91</v>
      </c>
      <c r="I135" s="6">
        <v>44624</v>
      </c>
      <c r="J135" s="6">
        <v>44624</v>
      </c>
      <c r="K135" s="6"/>
    </row>
    <row r="136" spans="2:11" ht="31.5" x14ac:dyDescent="0.25">
      <c r="B136" s="3" t="s">
        <v>481</v>
      </c>
      <c r="C136" s="3" t="s">
        <v>432</v>
      </c>
      <c r="D136" s="4" t="s">
        <v>433</v>
      </c>
      <c r="E136" s="4" t="s">
        <v>482</v>
      </c>
      <c r="F136" s="7" t="s">
        <v>483</v>
      </c>
      <c r="G136" s="5" t="s">
        <v>484</v>
      </c>
      <c r="H136" s="5" t="s">
        <v>485</v>
      </c>
      <c r="I136" s="6">
        <v>44914</v>
      </c>
      <c r="J136" s="6">
        <v>44914</v>
      </c>
      <c r="K136" s="6"/>
    </row>
    <row r="137" spans="2:11" ht="31.5" x14ac:dyDescent="0.25">
      <c r="B137" s="3" t="s">
        <v>410</v>
      </c>
      <c r="C137" s="3" t="s">
        <v>411</v>
      </c>
      <c r="D137" s="4" t="s">
        <v>412</v>
      </c>
      <c r="E137" s="4" t="s">
        <v>413</v>
      </c>
      <c r="F137" s="7" t="s">
        <v>247</v>
      </c>
      <c r="G137" s="5">
        <v>60</v>
      </c>
      <c r="H137" s="5">
        <v>7.96</v>
      </c>
      <c r="I137" s="6">
        <v>44874</v>
      </c>
      <c r="J137" s="6">
        <v>44874</v>
      </c>
      <c r="K137" s="6"/>
    </row>
    <row r="138" spans="2:11" ht="31.5" x14ac:dyDescent="0.25">
      <c r="B138" s="3" t="s">
        <v>414</v>
      </c>
      <c r="C138" s="3" t="s">
        <v>411</v>
      </c>
      <c r="D138" s="4" t="s">
        <v>412</v>
      </c>
      <c r="E138" s="4" t="s">
        <v>415</v>
      </c>
      <c r="F138" s="7" t="s">
        <v>247</v>
      </c>
      <c r="G138" s="5">
        <v>60.6</v>
      </c>
      <c r="H138" s="5">
        <v>8.0399999999999991</v>
      </c>
      <c r="I138" s="6">
        <v>44874</v>
      </c>
      <c r="J138" s="6">
        <v>44874</v>
      </c>
      <c r="K138" s="6"/>
    </row>
    <row r="139" spans="2:11" ht="31.5" x14ac:dyDescent="0.25">
      <c r="B139" s="3" t="s">
        <v>416</v>
      </c>
      <c r="C139" s="3" t="s">
        <v>411</v>
      </c>
      <c r="D139" s="4" t="s">
        <v>412</v>
      </c>
      <c r="E139" s="4" t="s">
        <v>417</v>
      </c>
      <c r="F139" s="7" t="s">
        <v>247</v>
      </c>
      <c r="G139" s="5">
        <v>61.8</v>
      </c>
      <c r="H139" s="5">
        <v>8.1999999999999993</v>
      </c>
      <c r="I139" s="6">
        <v>44874</v>
      </c>
      <c r="J139" s="6">
        <v>44874</v>
      </c>
      <c r="K139" s="6"/>
    </row>
    <row r="140" spans="2:11" ht="47.25" x14ac:dyDescent="0.25">
      <c r="B140" s="3" t="s">
        <v>155</v>
      </c>
      <c r="C140" s="3" t="s">
        <v>142</v>
      </c>
      <c r="D140" s="4" t="s">
        <v>143</v>
      </c>
      <c r="E140" s="4" t="s">
        <v>144</v>
      </c>
      <c r="F140" s="7" t="s">
        <v>145</v>
      </c>
      <c r="G140" s="5">
        <v>240.2</v>
      </c>
      <c r="H140" s="5">
        <f>ROUND(G140/7.5345,2)</f>
        <v>31.88</v>
      </c>
      <c r="I140" s="6">
        <v>44656</v>
      </c>
      <c r="J140" s="6">
        <v>44656</v>
      </c>
      <c r="K140" s="6"/>
    </row>
    <row r="141" spans="2:11" ht="63" x14ac:dyDescent="0.25">
      <c r="B141" s="3" t="s">
        <v>271</v>
      </c>
      <c r="C141" s="3" t="s">
        <v>272</v>
      </c>
      <c r="D141" s="4" t="s">
        <v>273</v>
      </c>
      <c r="E141" s="4" t="s">
        <v>274</v>
      </c>
      <c r="F141" s="7" t="s">
        <v>275</v>
      </c>
      <c r="G141" s="5">
        <v>240.2</v>
      </c>
      <c r="H141" s="5">
        <f>ROUND(G141/7.5345,2)</f>
        <v>31.88</v>
      </c>
      <c r="I141" s="6">
        <v>44748</v>
      </c>
      <c r="J141" s="6">
        <v>44748</v>
      </c>
      <c r="K141" s="6"/>
    </row>
    <row r="142" spans="2:11" ht="47.25" x14ac:dyDescent="0.25">
      <c r="B142" s="3" t="s">
        <v>441</v>
      </c>
      <c r="C142" s="3" t="s">
        <v>363</v>
      </c>
      <c r="D142" s="4" t="s">
        <v>364</v>
      </c>
      <c r="E142" s="4" t="s">
        <v>442</v>
      </c>
      <c r="F142" s="7" t="s">
        <v>443</v>
      </c>
      <c r="G142" s="5">
        <v>5572.19</v>
      </c>
      <c r="H142" s="5">
        <v>739.56</v>
      </c>
      <c r="I142" s="6">
        <v>44887</v>
      </c>
      <c r="J142" s="6">
        <v>44887</v>
      </c>
      <c r="K142" s="6"/>
    </row>
    <row r="143" spans="2:11" ht="31.5" x14ac:dyDescent="0.25">
      <c r="B143" s="3" t="s">
        <v>41</v>
      </c>
      <c r="C143" s="3" t="s">
        <v>42</v>
      </c>
      <c r="D143" s="4" t="s">
        <v>43</v>
      </c>
      <c r="E143" s="3" t="s">
        <v>44</v>
      </c>
      <c r="F143" s="7" t="s">
        <v>45</v>
      </c>
      <c r="G143" s="5">
        <v>204.77</v>
      </c>
      <c r="H143" s="5">
        <f>ROUND(G143/7.5345,2)</f>
        <v>27.18</v>
      </c>
      <c r="I143" s="6">
        <v>44592</v>
      </c>
      <c r="J143" s="6">
        <v>44592</v>
      </c>
      <c r="K143" s="6">
        <v>44757</v>
      </c>
    </row>
    <row r="144" spans="2:11" ht="47.25" x14ac:dyDescent="0.25">
      <c r="B144" s="3" t="s">
        <v>367</v>
      </c>
      <c r="C144" s="3" t="s">
        <v>368</v>
      </c>
      <c r="D144" s="4" t="s">
        <v>369</v>
      </c>
      <c r="E144" s="4" t="s">
        <v>370</v>
      </c>
      <c r="F144" s="7" t="s">
        <v>56</v>
      </c>
      <c r="G144" s="5">
        <v>149.33000000000001</v>
      </c>
      <c r="H144" s="5">
        <v>19.82</v>
      </c>
      <c r="I144" s="6">
        <v>44830</v>
      </c>
      <c r="J144" s="6">
        <v>44830</v>
      </c>
      <c r="K144" s="6"/>
    </row>
    <row r="145" spans="2:11" ht="31.5" x14ac:dyDescent="0.25">
      <c r="B145" s="3" t="s">
        <v>245</v>
      </c>
      <c r="C145" s="3" t="s">
        <v>117</v>
      </c>
      <c r="D145" s="4" t="s">
        <v>82</v>
      </c>
      <c r="E145" s="4" t="s">
        <v>246</v>
      </c>
      <c r="F145" s="7" t="s">
        <v>247</v>
      </c>
      <c r="G145" s="5">
        <v>267.77</v>
      </c>
      <c r="H145" s="5">
        <f>ROUND(G145/7.5345,2)</f>
        <v>35.54</v>
      </c>
      <c r="I145" s="6">
        <v>44713</v>
      </c>
      <c r="J145" s="6">
        <v>44713</v>
      </c>
      <c r="K145" s="6"/>
    </row>
    <row r="146" spans="2:11" ht="47.25" x14ac:dyDescent="0.25">
      <c r="B146" s="3" t="s">
        <v>329</v>
      </c>
      <c r="C146" s="3" t="s">
        <v>87</v>
      </c>
      <c r="D146" s="4" t="s">
        <v>85</v>
      </c>
      <c r="E146" s="4" t="s">
        <v>330</v>
      </c>
      <c r="F146" s="7" t="s">
        <v>247</v>
      </c>
      <c r="G146" s="5">
        <v>285.60000000000002</v>
      </c>
      <c r="H146" s="5">
        <f>ROUND(G146/7.5345,2)</f>
        <v>37.909999999999997</v>
      </c>
      <c r="I146" s="6">
        <v>44754</v>
      </c>
      <c r="J146" s="6">
        <v>44754</v>
      </c>
      <c r="K146" s="6"/>
    </row>
    <row r="147" spans="2:11" ht="63" x14ac:dyDescent="0.25">
      <c r="B147" s="3" t="s">
        <v>259</v>
      </c>
      <c r="C147" s="3" t="s">
        <v>256</v>
      </c>
      <c r="D147" s="4" t="s">
        <v>257</v>
      </c>
      <c r="E147" s="4" t="s">
        <v>260</v>
      </c>
      <c r="F147" s="7" t="s">
        <v>27</v>
      </c>
      <c r="G147" s="5">
        <v>2522.92</v>
      </c>
      <c r="H147" s="5">
        <f>ROUND(G147/7.5345,2)</f>
        <v>334.85</v>
      </c>
      <c r="I147" s="6">
        <v>44727</v>
      </c>
      <c r="J147" s="6">
        <v>44727</v>
      </c>
      <c r="K147" s="6"/>
    </row>
    <row r="148" spans="2:11" ht="63" x14ac:dyDescent="0.25">
      <c r="B148" s="3" t="s">
        <v>255</v>
      </c>
      <c r="C148" s="3" t="s">
        <v>256</v>
      </c>
      <c r="D148" s="4" t="s">
        <v>257</v>
      </c>
      <c r="E148" s="4" t="s">
        <v>258</v>
      </c>
      <c r="F148" s="7" t="s">
        <v>145</v>
      </c>
      <c r="G148" s="5">
        <v>6282.61</v>
      </c>
      <c r="H148" s="5">
        <f>ROUND(G148/7.5345,2)</f>
        <v>833.85</v>
      </c>
      <c r="I148" s="6">
        <v>44726</v>
      </c>
      <c r="J148" s="6">
        <v>44726</v>
      </c>
      <c r="K148" s="6"/>
    </row>
    <row r="149" spans="2:11" ht="31.5" x14ac:dyDescent="0.25">
      <c r="B149" s="3" t="s">
        <v>387</v>
      </c>
      <c r="C149" s="3" t="s">
        <v>388</v>
      </c>
      <c r="D149" s="4" t="s">
        <v>389</v>
      </c>
      <c r="E149" s="4" t="s">
        <v>390</v>
      </c>
      <c r="F149" s="7" t="s">
        <v>280</v>
      </c>
      <c r="G149" s="5">
        <v>32.01</v>
      </c>
      <c r="H149" s="5">
        <v>4.25</v>
      </c>
      <c r="I149" s="6">
        <v>44853</v>
      </c>
      <c r="J149" s="6">
        <v>44853</v>
      </c>
      <c r="K149" s="6"/>
    </row>
    <row r="150" spans="2:11" ht="31.5" x14ac:dyDescent="0.25">
      <c r="B150" s="3" t="s">
        <v>391</v>
      </c>
      <c r="C150" s="3" t="s">
        <v>388</v>
      </c>
      <c r="D150" s="4" t="s">
        <v>389</v>
      </c>
      <c r="E150" s="4" t="s">
        <v>392</v>
      </c>
      <c r="F150" s="7" t="s">
        <v>280</v>
      </c>
      <c r="G150" s="5">
        <v>75.13</v>
      </c>
      <c r="H150" s="5">
        <v>9.9700000000000006</v>
      </c>
      <c r="I150" s="6">
        <v>44853</v>
      </c>
      <c r="J150" s="6">
        <v>44853</v>
      </c>
      <c r="K150" s="6"/>
    </row>
    <row r="152" spans="2:11" x14ac:dyDescent="0.25">
      <c r="B152" t="s">
        <v>9</v>
      </c>
    </row>
  </sheetData>
  <sheetProtection sort="0" autoFilter="0"/>
  <autoFilter ref="B3:K150">
    <sortState ref="B4:K150">
      <sortCondition ref="B3:B150"/>
    </sortState>
  </autoFilter>
  <mergeCells count="1">
    <mergeCell ref="B2:K2"/>
  </mergeCells>
  <printOptions horizontalCentered="1"/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Anušić</dc:creator>
  <cp:lastModifiedBy>Eva Šintić</cp:lastModifiedBy>
  <cp:lastPrinted>2022-12-02T07:59:21Z</cp:lastPrinted>
  <dcterms:created xsi:type="dcterms:W3CDTF">2019-07-31T11:03:45Z</dcterms:created>
  <dcterms:modified xsi:type="dcterms:W3CDTF">2023-02-01T11:35:49Z</dcterms:modified>
</cp:coreProperties>
</file>